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2760" yWindow="32760" windowWidth="19200" windowHeight="7500"/>
  </bookViews>
  <sheets>
    <sheet name="довга О статист" sheetId="17" r:id="rId1"/>
  </sheets>
  <definedNames>
    <definedName name="_xlnm.Print_Area" localSheetId="0">'довга О статист'!$A$1:$CE$52</definedName>
  </definedNames>
  <calcPr calcId="144525"/>
</workbook>
</file>

<file path=xl/calcChain.xml><?xml version="1.0" encoding="utf-8"?>
<calcChain xmlns="http://schemas.openxmlformats.org/spreadsheetml/2006/main">
  <c r="CA42" i="17" l="1"/>
  <c r="CC42" i="17" s="1"/>
  <c r="CA50" i="17" l="1"/>
  <c r="CC50" i="17" s="1"/>
  <c r="BU50" i="17"/>
  <c r="BT50" i="17"/>
  <c r="BS50" i="17"/>
  <c r="BR50" i="17"/>
  <c r="BQ50" i="17"/>
  <c r="BP50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CA25" i="17"/>
  <c r="CC25" i="17" s="1"/>
  <c r="BU25" i="17"/>
  <c r="BT25" i="17"/>
  <c r="BS25" i="17"/>
  <c r="BR25" i="17"/>
  <c r="BQ25" i="17"/>
  <c r="BP25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BU42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CA33" i="17" l="1"/>
  <c r="CC33" i="17" s="1"/>
  <c r="AW59" i="17" l="1"/>
  <c r="AX59" i="17"/>
  <c r="AY59" i="17"/>
  <c r="AZ59" i="17"/>
  <c r="BA59" i="17"/>
  <c r="BB59" i="17"/>
  <c r="BC59" i="17"/>
  <c r="BD59" i="17"/>
  <c r="BE59" i="17"/>
  <c r="BF59" i="17"/>
  <c r="BG59" i="17"/>
  <c r="BH59" i="17"/>
  <c r="BI59" i="17"/>
  <c r="BJ59" i="17"/>
  <c r="BK59" i="17"/>
  <c r="BL59" i="17"/>
  <c r="BM59" i="17"/>
  <c r="BN59" i="17"/>
  <c r="BO59" i="17"/>
  <c r="BP59" i="17"/>
  <c r="BQ59" i="17"/>
  <c r="BR59" i="17"/>
  <c r="BS59" i="17"/>
  <c r="BT59" i="17"/>
  <c r="BU59" i="17"/>
  <c r="AW16" i="17"/>
  <c r="AX16" i="17"/>
  <c r="AY16" i="17"/>
  <c r="AZ16" i="17"/>
  <c r="BA16" i="17"/>
  <c r="BB16" i="17"/>
  <c r="BC16" i="17"/>
  <c r="BD16" i="17"/>
  <c r="BE16" i="17"/>
  <c r="BF16" i="17"/>
  <c r="BG16" i="17"/>
  <c r="BH16" i="17"/>
  <c r="BI16" i="17"/>
  <c r="BJ16" i="17"/>
  <c r="BK16" i="17"/>
  <c r="BL16" i="17"/>
  <c r="BM16" i="17"/>
  <c r="BN16" i="17"/>
  <c r="BO16" i="17"/>
  <c r="BP16" i="17"/>
  <c r="BQ16" i="17"/>
  <c r="BR16" i="17"/>
  <c r="BS16" i="17"/>
  <c r="BT16" i="17"/>
  <c r="BU16" i="17"/>
  <c r="AW43" i="17"/>
  <c r="AX43" i="17"/>
  <c r="AY43" i="17"/>
  <c r="AZ43" i="17"/>
  <c r="BA43" i="17"/>
  <c r="BB43" i="17"/>
  <c r="BC43" i="17"/>
  <c r="BD43" i="17"/>
  <c r="BE43" i="17"/>
  <c r="BF43" i="17"/>
  <c r="BG43" i="17"/>
  <c r="BH43" i="17"/>
  <c r="BI43" i="17"/>
  <c r="BJ43" i="17"/>
  <c r="BK43" i="17"/>
  <c r="BL43" i="17"/>
  <c r="BM43" i="17"/>
  <c r="BN43" i="17"/>
  <c r="BO43" i="17"/>
  <c r="BP43" i="17"/>
  <c r="BQ43" i="17"/>
  <c r="BR43" i="17"/>
  <c r="BS43" i="17"/>
  <c r="BT43" i="17"/>
  <c r="BU43" i="17"/>
  <c r="AW52" i="17"/>
  <c r="AX52" i="17"/>
  <c r="AY52" i="17"/>
  <c r="AZ52" i="17"/>
  <c r="BA52" i="17"/>
  <c r="BB52" i="17"/>
  <c r="BC52" i="17"/>
  <c r="BD52" i="17"/>
  <c r="BE52" i="17"/>
  <c r="BF52" i="17"/>
  <c r="BG52" i="17"/>
  <c r="BH52" i="17"/>
  <c r="BI52" i="17"/>
  <c r="BJ52" i="17"/>
  <c r="BK52" i="17"/>
  <c r="BL52" i="17"/>
  <c r="BM52" i="17"/>
  <c r="BN52" i="17"/>
  <c r="BO52" i="17"/>
  <c r="BP52" i="17"/>
  <c r="BQ52" i="17"/>
  <c r="BR52" i="17"/>
  <c r="BS52" i="17"/>
  <c r="BT52" i="17"/>
  <c r="BU52" i="17"/>
  <c r="AW46" i="17"/>
  <c r="AX46" i="17"/>
  <c r="AY46" i="17"/>
  <c r="AZ46" i="17"/>
  <c r="BA46" i="17"/>
  <c r="BB46" i="17"/>
  <c r="BC46" i="17"/>
  <c r="BD46" i="17"/>
  <c r="BE46" i="17"/>
  <c r="BF46" i="17"/>
  <c r="BG46" i="17"/>
  <c r="BH46" i="17"/>
  <c r="BI46" i="17"/>
  <c r="BJ46" i="17"/>
  <c r="BK46" i="17"/>
  <c r="BL46" i="17"/>
  <c r="BM46" i="17"/>
  <c r="BN46" i="17"/>
  <c r="BO46" i="17"/>
  <c r="BP46" i="17"/>
  <c r="BQ46" i="17"/>
  <c r="BR46" i="17"/>
  <c r="BS46" i="17"/>
  <c r="BT46" i="17"/>
  <c r="BU46" i="17"/>
  <c r="AW38" i="17"/>
  <c r="AX38" i="17"/>
  <c r="AY38" i="17"/>
  <c r="AZ38" i="17"/>
  <c r="BA38" i="17"/>
  <c r="BB38" i="17"/>
  <c r="BC38" i="17"/>
  <c r="BD38" i="17"/>
  <c r="BE38" i="17"/>
  <c r="BF38" i="17"/>
  <c r="BG38" i="17"/>
  <c r="BH38" i="17"/>
  <c r="BI38" i="17"/>
  <c r="BJ38" i="17"/>
  <c r="BK38" i="17"/>
  <c r="BL38" i="17"/>
  <c r="BM38" i="17"/>
  <c r="BN38" i="17"/>
  <c r="BO38" i="17"/>
  <c r="BP38" i="17"/>
  <c r="BQ38" i="17"/>
  <c r="BR38" i="17"/>
  <c r="BS38" i="17"/>
  <c r="BT38" i="17"/>
  <c r="BU38" i="17"/>
  <c r="AW21" i="17"/>
  <c r="AX21" i="17"/>
  <c r="AY21" i="17"/>
  <c r="AZ21" i="17"/>
  <c r="BA21" i="17"/>
  <c r="BB21" i="17"/>
  <c r="BC21" i="17"/>
  <c r="BD21" i="17"/>
  <c r="BE21" i="17"/>
  <c r="BF21" i="17"/>
  <c r="BG21" i="17"/>
  <c r="BH21" i="17"/>
  <c r="BI21" i="17"/>
  <c r="BJ21" i="17"/>
  <c r="BK21" i="17"/>
  <c r="BL21" i="17"/>
  <c r="BM21" i="17"/>
  <c r="BN21" i="17"/>
  <c r="BO21" i="17"/>
  <c r="BP21" i="17"/>
  <c r="BQ21" i="17"/>
  <c r="BR21" i="17"/>
  <c r="BS21" i="17"/>
  <c r="BT21" i="17"/>
  <c r="BU21" i="17"/>
  <c r="AW56" i="17"/>
  <c r="AX56" i="17"/>
  <c r="AY56" i="17"/>
  <c r="AZ56" i="17"/>
  <c r="BA56" i="17"/>
  <c r="BB56" i="17"/>
  <c r="BC56" i="17"/>
  <c r="BD56" i="17"/>
  <c r="BE56" i="17"/>
  <c r="BF56" i="17"/>
  <c r="BG56" i="17"/>
  <c r="BH56" i="17"/>
  <c r="BI56" i="17"/>
  <c r="BJ56" i="17"/>
  <c r="BK56" i="17"/>
  <c r="BL56" i="17"/>
  <c r="BM56" i="17"/>
  <c r="BN56" i="17"/>
  <c r="BO56" i="17"/>
  <c r="BP56" i="17"/>
  <c r="BQ56" i="17"/>
  <c r="BR56" i="17"/>
  <c r="BS56" i="17"/>
  <c r="BT56" i="17"/>
  <c r="BU56" i="17"/>
  <c r="AW17" i="17"/>
  <c r="AX17" i="17"/>
  <c r="AY17" i="17"/>
  <c r="AZ17" i="17"/>
  <c r="BA17" i="17"/>
  <c r="BB17" i="17"/>
  <c r="BC17" i="17"/>
  <c r="BD17" i="17"/>
  <c r="BE17" i="17"/>
  <c r="BF17" i="17"/>
  <c r="BG17" i="17"/>
  <c r="BH17" i="17"/>
  <c r="BI17" i="17"/>
  <c r="BJ17" i="17"/>
  <c r="BK17" i="17"/>
  <c r="BL17" i="17"/>
  <c r="BM17" i="17"/>
  <c r="BN17" i="17"/>
  <c r="BO17" i="17"/>
  <c r="BP17" i="17"/>
  <c r="BQ17" i="17"/>
  <c r="BR17" i="17"/>
  <c r="BS17" i="17"/>
  <c r="BT17" i="17"/>
  <c r="BU17" i="17"/>
  <c r="AW63" i="17"/>
  <c r="AX63" i="17"/>
  <c r="AY63" i="17"/>
  <c r="AZ63" i="17"/>
  <c r="BA63" i="17"/>
  <c r="BB63" i="17"/>
  <c r="BC63" i="17"/>
  <c r="BD63" i="17"/>
  <c r="BE63" i="17"/>
  <c r="BF63" i="17"/>
  <c r="BG63" i="17"/>
  <c r="BH63" i="17"/>
  <c r="BI63" i="17"/>
  <c r="BJ63" i="17"/>
  <c r="BK63" i="17"/>
  <c r="BL63" i="17"/>
  <c r="BM63" i="17"/>
  <c r="BN63" i="17"/>
  <c r="BO63" i="17"/>
  <c r="BP63" i="17"/>
  <c r="BQ63" i="17"/>
  <c r="BR63" i="17"/>
  <c r="BS63" i="17"/>
  <c r="BT63" i="17"/>
  <c r="BU63" i="17"/>
  <c r="AW48" i="17"/>
  <c r="AX48" i="17"/>
  <c r="AY48" i="17"/>
  <c r="AZ48" i="17"/>
  <c r="BA48" i="17"/>
  <c r="BB48" i="17"/>
  <c r="BC48" i="17"/>
  <c r="BD48" i="17"/>
  <c r="BE48" i="17"/>
  <c r="BF48" i="17"/>
  <c r="BG48" i="17"/>
  <c r="BH48" i="17"/>
  <c r="BI48" i="17"/>
  <c r="BJ48" i="17"/>
  <c r="BK48" i="17"/>
  <c r="BL48" i="17"/>
  <c r="BM48" i="17"/>
  <c r="BN48" i="17"/>
  <c r="BO48" i="17"/>
  <c r="BP48" i="17"/>
  <c r="BQ48" i="17"/>
  <c r="BR48" i="17"/>
  <c r="BS48" i="17"/>
  <c r="BT48" i="17"/>
  <c r="BU48" i="17"/>
  <c r="AW28" i="17"/>
  <c r="AX28" i="17"/>
  <c r="AY28" i="17"/>
  <c r="AZ28" i="17"/>
  <c r="BA28" i="17"/>
  <c r="BB28" i="17"/>
  <c r="BC28" i="17"/>
  <c r="BD28" i="17"/>
  <c r="BE28" i="17"/>
  <c r="BF28" i="17"/>
  <c r="BG28" i="17"/>
  <c r="BH28" i="17"/>
  <c r="BI28" i="17"/>
  <c r="BJ28" i="17"/>
  <c r="BK28" i="17"/>
  <c r="BL28" i="17"/>
  <c r="BM28" i="17"/>
  <c r="BN28" i="17"/>
  <c r="BO28" i="17"/>
  <c r="BP28" i="17"/>
  <c r="BQ28" i="17"/>
  <c r="BR28" i="17"/>
  <c r="BS28" i="17"/>
  <c r="BT28" i="17"/>
  <c r="BU28" i="17"/>
  <c r="AW53" i="17"/>
  <c r="AX53" i="17"/>
  <c r="AY53" i="17"/>
  <c r="AZ53" i="17"/>
  <c r="BA53" i="17"/>
  <c r="BB53" i="17"/>
  <c r="BC53" i="17"/>
  <c r="BD53" i="17"/>
  <c r="BE53" i="17"/>
  <c r="BF53" i="17"/>
  <c r="BG53" i="17"/>
  <c r="BH53" i="17"/>
  <c r="BI53" i="17"/>
  <c r="BJ53" i="17"/>
  <c r="BK53" i="17"/>
  <c r="BL53" i="17"/>
  <c r="BM53" i="17"/>
  <c r="BN53" i="17"/>
  <c r="BO53" i="17"/>
  <c r="BP53" i="17"/>
  <c r="BQ53" i="17"/>
  <c r="BR53" i="17"/>
  <c r="BS53" i="17"/>
  <c r="BT53" i="17"/>
  <c r="BU53" i="17"/>
  <c r="AW22" i="17"/>
  <c r="AX22" i="17"/>
  <c r="AY22" i="17"/>
  <c r="AZ22" i="17"/>
  <c r="BA22" i="17"/>
  <c r="BB22" i="17"/>
  <c r="BC22" i="17"/>
  <c r="BD22" i="17"/>
  <c r="BE22" i="17"/>
  <c r="BF22" i="17"/>
  <c r="BG22" i="17"/>
  <c r="BH22" i="17"/>
  <c r="BI22" i="17"/>
  <c r="BJ22" i="17"/>
  <c r="BK22" i="17"/>
  <c r="BL22" i="17"/>
  <c r="BM22" i="17"/>
  <c r="BN22" i="17"/>
  <c r="BO22" i="17"/>
  <c r="BP22" i="17"/>
  <c r="BQ22" i="17"/>
  <c r="BR22" i="17"/>
  <c r="BS22" i="17"/>
  <c r="BT22" i="17"/>
  <c r="BU22" i="17"/>
  <c r="AW23" i="17"/>
  <c r="AX23" i="17"/>
  <c r="AY23" i="17"/>
  <c r="AZ23" i="17"/>
  <c r="BA23" i="17"/>
  <c r="BB23" i="17"/>
  <c r="BC23" i="17"/>
  <c r="BD23" i="17"/>
  <c r="BE23" i="17"/>
  <c r="BF23" i="17"/>
  <c r="BG23" i="17"/>
  <c r="BH23" i="17"/>
  <c r="BI23" i="17"/>
  <c r="BJ23" i="17"/>
  <c r="BK23" i="17"/>
  <c r="BL23" i="17"/>
  <c r="BM23" i="17"/>
  <c r="BN23" i="17"/>
  <c r="BO23" i="17"/>
  <c r="BP23" i="17"/>
  <c r="BQ23" i="17"/>
  <c r="BR23" i="17"/>
  <c r="BS23" i="17"/>
  <c r="BT23" i="17"/>
  <c r="BU23" i="17"/>
  <c r="AW47" i="17"/>
  <c r="AX47" i="17"/>
  <c r="AY47" i="17"/>
  <c r="AZ47" i="17"/>
  <c r="BA47" i="17"/>
  <c r="BB47" i="17"/>
  <c r="BC47" i="17"/>
  <c r="BD47" i="17"/>
  <c r="BE47" i="17"/>
  <c r="BF47" i="17"/>
  <c r="BG47" i="17"/>
  <c r="BH47" i="17"/>
  <c r="BI47" i="17"/>
  <c r="BJ47" i="17"/>
  <c r="BK47" i="17"/>
  <c r="BL47" i="17"/>
  <c r="BM47" i="17"/>
  <c r="BN47" i="17"/>
  <c r="BO47" i="17"/>
  <c r="BP47" i="17"/>
  <c r="BQ47" i="17"/>
  <c r="BR47" i="17"/>
  <c r="BS47" i="17"/>
  <c r="BT47" i="17"/>
  <c r="BU47" i="17"/>
  <c r="AW37" i="17"/>
  <c r="AX37" i="17"/>
  <c r="AY37" i="17"/>
  <c r="AZ37" i="17"/>
  <c r="BA37" i="17"/>
  <c r="BB37" i="17"/>
  <c r="BC37" i="17"/>
  <c r="BD37" i="17"/>
  <c r="BE37" i="17"/>
  <c r="BF37" i="17"/>
  <c r="BG37" i="17"/>
  <c r="BH37" i="17"/>
  <c r="BI37" i="17"/>
  <c r="BJ37" i="17"/>
  <c r="BK37" i="17"/>
  <c r="BL37" i="17"/>
  <c r="BM37" i="17"/>
  <c r="BN37" i="17"/>
  <c r="BO37" i="17"/>
  <c r="BP37" i="17"/>
  <c r="BQ37" i="17"/>
  <c r="BR37" i="17"/>
  <c r="BS37" i="17"/>
  <c r="BT37" i="17"/>
  <c r="BU37" i="17"/>
  <c r="AW45" i="17"/>
  <c r="AX45" i="17"/>
  <c r="AY45" i="17"/>
  <c r="AZ45" i="17"/>
  <c r="BA45" i="17"/>
  <c r="BB45" i="17"/>
  <c r="BC45" i="17"/>
  <c r="BD45" i="17"/>
  <c r="BE45" i="17"/>
  <c r="BF45" i="17"/>
  <c r="BG45" i="17"/>
  <c r="BH45" i="17"/>
  <c r="BI45" i="17"/>
  <c r="BJ45" i="17"/>
  <c r="BK45" i="17"/>
  <c r="BL45" i="17"/>
  <c r="BM45" i="17"/>
  <c r="BN45" i="17"/>
  <c r="BO45" i="17"/>
  <c r="BP45" i="17"/>
  <c r="BQ45" i="17"/>
  <c r="BR45" i="17"/>
  <c r="BS45" i="17"/>
  <c r="BT45" i="17"/>
  <c r="BU45" i="17"/>
  <c r="AW69" i="17"/>
  <c r="AX69" i="17"/>
  <c r="AY69" i="17"/>
  <c r="AZ69" i="17"/>
  <c r="BA69" i="17"/>
  <c r="BB69" i="17"/>
  <c r="BC69" i="17"/>
  <c r="BD69" i="17"/>
  <c r="BE69" i="17"/>
  <c r="BF69" i="17"/>
  <c r="BG69" i="17"/>
  <c r="BH69" i="17"/>
  <c r="BI69" i="17"/>
  <c r="BJ69" i="17"/>
  <c r="BK69" i="17"/>
  <c r="BL69" i="17"/>
  <c r="BM69" i="17"/>
  <c r="BN69" i="17"/>
  <c r="BO69" i="17"/>
  <c r="BP69" i="17"/>
  <c r="BQ69" i="17"/>
  <c r="BR69" i="17"/>
  <c r="BS69" i="17"/>
  <c r="BT69" i="17"/>
  <c r="BU69" i="17"/>
  <c r="AW20" i="17"/>
  <c r="AX20" i="17"/>
  <c r="AY20" i="17"/>
  <c r="AZ20" i="17"/>
  <c r="BA20" i="17"/>
  <c r="BB20" i="17"/>
  <c r="BC20" i="17"/>
  <c r="BD20" i="17"/>
  <c r="BE20" i="17"/>
  <c r="BF20" i="17"/>
  <c r="BG20" i="17"/>
  <c r="BH20" i="17"/>
  <c r="BI20" i="17"/>
  <c r="BJ20" i="17"/>
  <c r="BK20" i="17"/>
  <c r="BL20" i="17"/>
  <c r="BM20" i="17"/>
  <c r="BN20" i="17"/>
  <c r="BO20" i="17"/>
  <c r="BP20" i="17"/>
  <c r="BQ20" i="17"/>
  <c r="BR20" i="17"/>
  <c r="BS20" i="17"/>
  <c r="BT20" i="17"/>
  <c r="BU20" i="17"/>
  <c r="AW39" i="17"/>
  <c r="AX39" i="17"/>
  <c r="AY39" i="17"/>
  <c r="AZ39" i="17"/>
  <c r="BA39" i="17"/>
  <c r="BB39" i="17"/>
  <c r="BC39" i="17"/>
  <c r="BD39" i="17"/>
  <c r="BE39" i="17"/>
  <c r="BF39" i="17"/>
  <c r="BG39" i="17"/>
  <c r="BH39" i="17"/>
  <c r="BI39" i="17"/>
  <c r="BJ39" i="17"/>
  <c r="BK39" i="17"/>
  <c r="BL39" i="17"/>
  <c r="BM39" i="17"/>
  <c r="BN39" i="17"/>
  <c r="BO39" i="17"/>
  <c r="BP39" i="17"/>
  <c r="BQ39" i="17"/>
  <c r="BR39" i="17"/>
  <c r="BS39" i="17"/>
  <c r="BT39" i="17"/>
  <c r="BU39" i="17"/>
  <c r="AW65" i="17"/>
  <c r="AX65" i="17"/>
  <c r="AY65" i="17"/>
  <c r="AZ65" i="17"/>
  <c r="BA65" i="17"/>
  <c r="BB65" i="17"/>
  <c r="BC65" i="17"/>
  <c r="BD65" i="17"/>
  <c r="BE65" i="17"/>
  <c r="BF65" i="17"/>
  <c r="BG65" i="17"/>
  <c r="BH65" i="17"/>
  <c r="BI65" i="17"/>
  <c r="BJ65" i="17"/>
  <c r="BK65" i="17"/>
  <c r="BL65" i="17"/>
  <c r="BM65" i="17"/>
  <c r="BN65" i="17"/>
  <c r="BO65" i="17"/>
  <c r="BP65" i="17"/>
  <c r="BQ65" i="17"/>
  <c r="BR65" i="17"/>
  <c r="BS65" i="17"/>
  <c r="BT65" i="17"/>
  <c r="BU65" i="17"/>
  <c r="AW55" i="17"/>
  <c r="AX55" i="17"/>
  <c r="AY55" i="17"/>
  <c r="AZ55" i="17"/>
  <c r="BA55" i="17"/>
  <c r="BB55" i="17"/>
  <c r="BC55" i="17"/>
  <c r="BD55" i="17"/>
  <c r="BE55" i="17"/>
  <c r="BF55" i="17"/>
  <c r="BG55" i="17"/>
  <c r="BH55" i="17"/>
  <c r="BI55" i="17"/>
  <c r="BJ55" i="17"/>
  <c r="BK55" i="17"/>
  <c r="BL55" i="17"/>
  <c r="BM55" i="17"/>
  <c r="BN55" i="17"/>
  <c r="BO55" i="17"/>
  <c r="BP55" i="17"/>
  <c r="BQ55" i="17"/>
  <c r="BR55" i="17"/>
  <c r="BS55" i="17"/>
  <c r="BT55" i="17"/>
  <c r="BU55" i="17"/>
  <c r="AW35" i="17"/>
  <c r="AX35" i="17"/>
  <c r="AY35" i="17"/>
  <c r="AZ35" i="17"/>
  <c r="BA35" i="17"/>
  <c r="BB35" i="17"/>
  <c r="BC35" i="17"/>
  <c r="BD35" i="17"/>
  <c r="BE35" i="17"/>
  <c r="BF35" i="17"/>
  <c r="BG35" i="17"/>
  <c r="BH35" i="17"/>
  <c r="BI35" i="17"/>
  <c r="BJ35" i="17"/>
  <c r="BK35" i="17"/>
  <c r="BL35" i="17"/>
  <c r="BM35" i="17"/>
  <c r="BN35" i="17"/>
  <c r="BO35" i="17"/>
  <c r="BP35" i="17"/>
  <c r="BQ35" i="17"/>
  <c r="BR35" i="17"/>
  <c r="BS35" i="17"/>
  <c r="BT35" i="17"/>
  <c r="BU35" i="17"/>
  <c r="AW32" i="17"/>
  <c r="AX32" i="17"/>
  <c r="AY32" i="17"/>
  <c r="AZ32" i="17"/>
  <c r="BA32" i="17"/>
  <c r="BB32" i="17"/>
  <c r="BC32" i="17"/>
  <c r="BD32" i="17"/>
  <c r="BE32" i="17"/>
  <c r="BF32" i="17"/>
  <c r="BG32" i="17"/>
  <c r="BH32" i="17"/>
  <c r="BI32" i="17"/>
  <c r="BJ32" i="17"/>
  <c r="BK32" i="17"/>
  <c r="BL32" i="17"/>
  <c r="BM32" i="17"/>
  <c r="BN32" i="17"/>
  <c r="BO32" i="17"/>
  <c r="BP32" i="17"/>
  <c r="BQ32" i="17"/>
  <c r="BR32" i="17"/>
  <c r="BS32" i="17"/>
  <c r="BT32" i="17"/>
  <c r="BU32" i="17"/>
  <c r="AW30" i="17"/>
  <c r="AX30" i="17"/>
  <c r="AY30" i="17"/>
  <c r="AZ30" i="17"/>
  <c r="BA30" i="17"/>
  <c r="BB30" i="17"/>
  <c r="BC30" i="17"/>
  <c r="BD30" i="17"/>
  <c r="BE30" i="17"/>
  <c r="BF30" i="17"/>
  <c r="BG30" i="17"/>
  <c r="BH30" i="17"/>
  <c r="BI30" i="17"/>
  <c r="BJ30" i="17"/>
  <c r="BK30" i="17"/>
  <c r="BL30" i="17"/>
  <c r="BM30" i="17"/>
  <c r="BN30" i="17"/>
  <c r="BO30" i="17"/>
  <c r="BP30" i="17"/>
  <c r="BQ30" i="17"/>
  <c r="BR30" i="17"/>
  <c r="BS30" i="17"/>
  <c r="BT30" i="17"/>
  <c r="BU30" i="17"/>
  <c r="AW68" i="17"/>
  <c r="AX68" i="17"/>
  <c r="AY68" i="17"/>
  <c r="AZ68" i="17"/>
  <c r="BA68" i="17"/>
  <c r="BB68" i="17"/>
  <c r="BC68" i="17"/>
  <c r="BD68" i="17"/>
  <c r="BE68" i="17"/>
  <c r="BF68" i="17"/>
  <c r="BG68" i="17"/>
  <c r="BH68" i="17"/>
  <c r="BI68" i="17"/>
  <c r="BJ68" i="17"/>
  <c r="BK68" i="17"/>
  <c r="BL68" i="17"/>
  <c r="BM68" i="17"/>
  <c r="BN68" i="17"/>
  <c r="BO68" i="17"/>
  <c r="BP68" i="17"/>
  <c r="BQ68" i="17"/>
  <c r="BR68" i="17"/>
  <c r="BS68" i="17"/>
  <c r="BT68" i="17"/>
  <c r="BU68" i="17"/>
  <c r="AW36" i="17"/>
  <c r="AX36" i="17"/>
  <c r="AY36" i="17"/>
  <c r="AZ36" i="17"/>
  <c r="BA36" i="17"/>
  <c r="BB36" i="17"/>
  <c r="BC36" i="17"/>
  <c r="BD36" i="17"/>
  <c r="BE36" i="17"/>
  <c r="BF36" i="17"/>
  <c r="BG36" i="17"/>
  <c r="BH36" i="17"/>
  <c r="BI36" i="17"/>
  <c r="BJ36" i="17"/>
  <c r="BK36" i="17"/>
  <c r="BL36" i="17"/>
  <c r="BM36" i="17"/>
  <c r="BN36" i="17"/>
  <c r="BO36" i="17"/>
  <c r="BP36" i="17"/>
  <c r="BQ36" i="17"/>
  <c r="BR36" i="17"/>
  <c r="BS36" i="17"/>
  <c r="BT36" i="17"/>
  <c r="BU36" i="17"/>
  <c r="AW51" i="17"/>
  <c r="AX51" i="17"/>
  <c r="AY51" i="17"/>
  <c r="AZ51" i="17"/>
  <c r="BA51" i="17"/>
  <c r="BB51" i="17"/>
  <c r="BC51" i="17"/>
  <c r="BD51" i="17"/>
  <c r="BE51" i="17"/>
  <c r="BF51" i="17"/>
  <c r="BG51" i="17"/>
  <c r="BH51" i="17"/>
  <c r="BI51" i="17"/>
  <c r="BJ51" i="17"/>
  <c r="BK51" i="17"/>
  <c r="BL51" i="17"/>
  <c r="BM51" i="17"/>
  <c r="BN51" i="17"/>
  <c r="BO51" i="17"/>
  <c r="BP51" i="17"/>
  <c r="BQ51" i="17"/>
  <c r="BR51" i="17"/>
  <c r="BS51" i="17"/>
  <c r="BT51" i="17"/>
  <c r="BU51" i="17"/>
  <c r="AW44" i="17"/>
  <c r="AX44" i="17"/>
  <c r="AY44" i="17"/>
  <c r="AZ44" i="17"/>
  <c r="BA44" i="17"/>
  <c r="BB44" i="17"/>
  <c r="BC44" i="17"/>
  <c r="BD44" i="17"/>
  <c r="BE44" i="17"/>
  <c r="BF44" i="17"/>
  <c r="BG44" i="17"/>
  <c r="BH44" i="17"/>
  <c r="BI44" i="17"/>
  <c r="BJ44" i="17"/>
  <c r="BK44" i="17"/>
  <c r="BL44" i="17"/>
  <c r="BM44" i="17"/>
  <c r="BN44" i="17"/>
  <c r="BO44" i="17"/>
  <c r="BP44" i="17"/>
  <c r="BQ44" i="17"/>
  <c r="BR44" i="17"/>
  <c r="BS44" i="17"/>
  <c r="BT44" i="17"/>
  <c r="BU44" i="17"/>
  <c r="AW49" i="17"/>
  <c r="AX49" i="17"/>
  <c r="AY49" i="17"/>
  <c r="AZ49" i="17"/>
  <c r="BA49" i="17"/>
  <c r="BB49" i="17"/>
  <c r="BC49" i="17"/>
  <c r="BD49" i="17"/>
  <c r="BE49" i="17"/>
  <c r="BF49" i="17"/>
  <c r="BG49" i="17"/>
  <c r="BH49" i="17"/>
  <c r="BI49" i="17"/>
  <c r="BJ49" i="17"/>
  <c r="BK49" i="17"/>
  <c r="BL49" i="17"/>
  <c r="BM49" i="17"/>
  <c r="BN49" i="17"/>
  <c r="BO49" i="17"/>
  <c r="BP49" i="17"/>
  <c r="BQ49" i="17"/>
  <c r="BR49" i="17"/>
  <c r="BS49" i="17"/>
  <c r="BT49" i="17"/>
  <c r="BU49" i="17"/>
  <c r="AW67" i="17"/>
  <c r="AX67" i="17"/>
  <c r="AY67" i="17"/>
  <c r="AZ67" i="17"/>
  <c r="BA67" i="17"/>
  <c r="BB67" i="17"/>
  <c r="BC67" i="17"/>
  <c r="BD67" i="17"/>
  <c r="BE67" i="17"/>
  <c r="BF67" i="17"/>
  <c r="BG67" i="17"/>
  <c r="BH67" i="17"/>
  <c r="BI67" i="17"/>
  <c r="BJ67" i="17"/>
  <c r="BK67" i="17"/>
  <c r="BL67" i="17"/>
  <c r="BM67" i="17"/>
  <c r="BN67" i="17"/>
  <c r="BO67" i="17"/>
  <c r="BP67" i="17"/>
  <c r="BQ67" i="17"/>
  <c r="BR67" i="17"/>
  <c r="BS67" i="17"/>
  <c r="BT67" i="17"/>
  <c r="BU67" i="17"/>
  <c r="AW18" i="17"/>
  <c r="AX18" i="17"/>
  <c r="AY18" i="17"/>
  <c r="AZ18" i="17"/>
  <c r="BA18" i="17"/>
  <c r="BB18" i="17"/>
  <c r="BC18" i="17"/>
  <c r="BD18" i="17"/>
  <c r="BE18" i="17"/>
  <c r="BF18" i="17"/>
  <c r="BG18" i="17"/>
  <c r="BH18" i="17"/>
  <c r="BI18" i="17"/>
  <c r="BJ18" i="17"/>
  <c r="BK18" i="17"/>
  <c r="BL18" i="17"/>
  <c r="BM18" i="17"/>
  <c r="BN18" i="17"/>
  <c r="BO18" i="17"/>
  <c r="BP18" i="17"/>
  <c r="BQ18" i="17"/>
  <c r="BR18" i="17"/>
  <c r="BS18" i="17"/>
  <c r="BT18" i="17"/>
  <c r="BU18" i="17"/>
  <c r="AW58" i="17"/>
  <c r="AX58" i="17"/>
  <c r="AY58" i="17"/>
  <c r="AZ58" i="17"/>
  <c r="BA58" i="17"/>
  <c r="BB58" i="17"/>
  <c r="BC58" i="17"/>
  <c r="BD58" i="17"/>
  <c r="BE58" i="17"/>
  <c r="BF58" i="17"/>
  <c r="BG58" i="17"/>
  <c r="BH58" i="17"/>
  <c r="BI58" i="17"/>
  <c r="BJ58" i="17"/>
  <c r="BK58" i="17"/>
  <c r="BL58" i="17"/>
  <c r="BM58" i="17"/>
  <c r="BN58" i="17"/>
  <c r="BO58" i="17"/>
  <c r="BP58" i="17"/>
  <c r="BQ58" i="17"/>
  <c r="BR58" i="17"/>
  <c r="BS58" i="17"/>
  <c r="BT58" i="17"/>
  <c r="BU58" i="17"/>
  <c r="AW34" i="17"/>
  <c r="AX34" i="17"/>
  <c r="AY34" i="17"/>
  <c r="AZ34" i="17"/>
  <c r="BA34" i="17"/>
  <c r="BB34" i="17"/>
  <c r="BC34" i="17"/>
  <c r="BD34" i="17"/>
  <c r="BE34" i="17"/>
  <c r="BF34" i="17"/>
  <c r="BG34" i="17"/>
  <c r="BH34" i="17"/>
  <c r="BI34" i="17"/>
  <c r="BJ34" i="17"/>
  <c r="BK34" i="17"/>
  <c r="BL34" i="17"/>
  <c r="BM34" i="17"/>
  <c r="BN34" i="17"/>
  <c r="BO34" i="17"/>
  <c r="BP34" i="17"/>
  <c r="BQ34" i="17"/>
  <c r="BR34" i="17"/>
  <c r="BS34" i="17"/>
  <c r="BT34" i="17"/>
  <c r="BU34" i="17"/>
  <c r="AW40" i="17"/>
  <c r="AX40" i="17"/>
  <c r="AY40" i="17"/>
  <c r="AZ40" i="17"/>
  <c r="BA40" i="17"/>
  <c r="BB40" i="17"/>
  <c r="BC40" i="17"/>
  <c r="BD40" i="17"/>
  <c r="BE40" i="17"/>
  <c r="BF40" i="17"/>
  <c r="BG40" i="17"/>
  <c r="BH40" i="17"/>
  <c r="BI40" i="17"/>
  <c r="BJ40" i="17"/>
  <c r="BK40" i="17"/>
  <c r="BL40" i="17"/>
  <c r="BM40" i="17"/>
  <c r="BN40" i="17"/>
  <c r="BO40" i="17"/>
  <c r="BP40" i="17"/>
  <c r="BQ40" i="17"/>
  <c r="BR40" i="17"/>
  <c r="BS40" i="17"/>
  <c r="BT40" i="17"/>
  <c r="BU40" i="17"/>
  <c r="AW29" i="17"/>
  <c r="AX29" i="17"/>
  <c r="AY29" i="17"/>
  <c r="AZ29" i="17"/>
  <c r="BA29" i="17"/>
  <c r="BB29" i="17"/>
  <c r="BC29" i="17"/>
  <c r="BD29" i="17"/>
  <c r="BE29" i="17"/>
  <c r="BF29" i="17"/>
  <c r="BG29" i="17"/>
  <c r="BH29" i="17"/>
  <c r="BI29" i="17"/>
  <c r="BJ29" i="17"/>
  <c r="BK29" i="17"/>
  <c r="BL29" i="17"/>
  <c r="BM29" i="17"/>
  <c r="BN29" i="17"/>
  <c r="BO29" i="17"/>
  <c r="BP29" i="17"/>
  <c r="BQ29" i="17"/>
  <c r="BR29" i="17"/>
  <c r="BS29" i="17"/>
  <c r="BT29" i="17"/>
  <c r="BU29" i="17"/>
  <c r="AW27" i="17"/>
  <c r="AX27" i="17"/>
  <c r="AY27" i="17"/>
  <c r="AZ27" i="17"/>
  <c r="BA27" i="17"/>
  <c r="BB27" i="17"/>
  <c r="BC27" i="17"/>
  <c r="BD27" i="17"/>
  <c r="BE27" i="17"/>
  <c r="BF27" i="17"/>
  <c r="BG27" i="17"/>
  <c r="BH27" i="17"/>
  <c r="BI27" i="17"/>
  <c r="BJ27" i="17"/>
  <c r="BK27" i="17"/>
  <c r="BL27" i="17"/>
  <c r="BM27" i="17"/>
  <c r="BN27" i="17"/>
  <c r="BO27" i="17"/>
  <c r="BP27" i="17"/>
  <c r="BQ27" i="17"/>
  <c r="BR27" i="17"/>
  <c r="BS27" i="17"/>
  <c r="BT27" i="17"/>
  <c r="BU27" i="17"/>
  <c r="AW24" i="17"/>
  <c r="AX24" i="17"/>
  <c r="AY24" i="17"/>
  <c r="AZ24" i="17"/>
  <c r="BA24" i="17"/>
  <c r="BB24" i="17"/>
  <c r="BC24" i="17"/>
  <c r="BD24" i="17"/>
  <c r="BE24" i="17"/>
  <c r="BF24" i="17"/>
  <c r="BG24" i="17"/>
  <c r="BH24" i="17"/>
  <c r="BI24" i="17"/>
  <c r="BJ24" i="17"/>
  <c r="BK24" i="17"/>
  <c r="BL24" i="17"/>
  <c r="BM24" i="17"/>
  <c r="BN24" i="17"/>
  <c r="BO24" i="17"/>
  <c r="BP24" i="17"/>
  <c r="BQ24" i="17"/>
  <c r="BR24" i="17"/>
  <c r="BS24" i="17"/>
  <c r="BT24" i="17"/>
  <c r="BU24" i="17"/>
  <c r="AW57" i="17"/>
  <c r="AX57" i="17"/>
  <c r="AY57" i="17"/>
  <c r="AZ57" i="17"/>
  <c r="BA57" i="17"/>
  <c r="BB57" i="17"/>
  <c r="BC57" i="17"/>
  <c r="BD57" i="17"/>
  <c r="BE57" i="17"/>
  <c r="BF57" i="17"/>
  <c r="BG57" i="17"/>
  <c r="BH57" i="17"/>
  <c r="BI57" i="17"/>
  <c r="BJ57" i="17"/>
  <c r="BK57" i="17"/>
  <c r="BL57" i="17"/>
  <c r="BM57" i="17"/>
  <c r="BN57" i="17"/>
  <c r="BO57" i="17"/>
  <c r="BP57" i="17"/>
  <c r="BQ57" i="17"/>
  <c r="BR57" i="17"/>
  <c r="BS57" i="17"/>
  <c r="BT57" i="17"/>
  <c r="BU57" i="17"/>
  <c r="AW41" i="17"/>
  <c r="AX41" i="17"/>
  <c r="AY41" i="17"/>
  <c r="AZ41" i="17"/>
  <c r="BA41" i="17"/>
  <c r="BB41" i="17"/>
  <c r="BC41" i="17"/>
  <c r="BD41" i="17"/>
  <c r="BE41" i="17"/>
  <c r="BF41" i="17"/>
  <c r="BG41" i="17"/>
  <c r="BH41" i="17"/>
  <c r="BI41" i="17"/>
  <c r="BJ41" i="17"/>
  <c r="BK41" i="17"/>
  <c r="BL41" i="17"/>
  <c r="BM41" i="17"/>
  <c r="BN41" i="17"/>
  <c r="BO41" i="17"/>
  <c r="BP41" i="17"/>
  <c r="BQ41" i="17"/>
  <c r="BR41" i="17"/>
  <c r="BS41" i="17"/>
  <c r="BT41" i="17"/>
  <c r="BU41" i="17"/>
  <c r="AW26" i="17"/>
  <c r="AX26" i="17"/>
  <c r="AY26" i="17"/>
  <c r="AZ26" i="17"/>
  <c r="BA26" i="17"/>
  <c r="BB26" i="17"/>
  <c r="BC26" i="17"/>
  <c r="BD26" i="17"/>
  <c r="BE26" i="17"/>
  <c r="BF26" i="17"/>
  <c r="BG26" i="17"/>
  <c r="BH26" i="17"/>
  <c r="BI26" i="17"/>
  <c r="BJ26" i="17"/>
  <c r="BK26" i="17"/>
  <c r="BL26" i="17"/>
  <c r="BM26" i="17"/>
  <c r="BN26" i="17"/>
  <c r="BO26" i="17"/>
  <c r="BP26" i="17"/>
  <c r="BQ26" i="17"/>
  <c r="BR26" i="17"/>
  <c r="BS26" i="17"/>
  <c r="BT26" i="17"/>
  <c r="BU26" i="17"/>
  <c r="AW31" i="17"/>
  <c r="AX31" i="17"/>
  <c r="AY31" i="17"/>
  <c r="AZ31" i="17"/>
  <c r="BA31" i="17"/>
  <c r="BB31" i="17"/>
  <c r="BC31" i="17"/>
  <c r="BD31" i="17"/>
  <c r="BE31" i="17"/>
  <c r="BF31" i="17"/>
  <c r="BG31" i="17"/>
  <c r="BH31" i="17"/>
  <c r="BI31" i="17"/>
  <c r="BJ31" i="17"/>
  <c r="BK31" i="17"/>
  <c r="BL31" i="17"/>
  <c r="BM31" i="17"/>
  <c r="BN31" i="17"/>
  <c r="BO31" i="17"/>
  <c r="BP31" i="17"/>
  <c r="BQ31" i="17"/>
  <c r="BR31" i="17"/>
  <c r="BS31" i="17"/>
  <c r="BT31" i="17"/>
  <c r="BU31" i="17"/>
  <c r="AW33" i="17"/>
  <c r="AX33" i="17"/>
  <c r="AY33" i="17"/>
  <c r="AZ33" i="17"/>
  <c r="BA33" i="17"/>
  <c r="BB33" i="17"/>
  <c r="BC33" i="17"/>
  <c r="BD33" i="17"/>
  <c r="BE33" i="17"/>
  <c r="BF33" i="17"/>
  <c r="BG33" i="17"/>
  <c r="BH33" i="17"/>
  <c r="BI33" i="17"/>
  <c r="BJ33" i="17"/>
  <c r="BK33" i="17"/>
  <c r="BL33" i="17"/>
  <c r="BM33" i="17"/>
  <c r="BN33" i="17"/>
  <c r="BO33" i="17"/>
  <c r="BP33" i="17"/>
  <c r="BQ33" i="17"/>
  <c r="BR33" i="17"/>
  <c r="BS33" i="17"/>
  <c r="BT33" i="17"/>
  <c r="BU33" i="17"/>
  <c r="AW60" i="17"/>
  <c r="AX60" i="17"/>
  <c r="AY60" i="17"/>
  <c r="AZ60" i="17"/>
  <c r="BA60" i="17"/>
  <c r="BB60" i="17"/>
  <c r="BC60" i="17"/>
  <c r="BD60" i="17"/>
  <c r="BE60" i="17"/>
  <c r="BF60" i="17"/>
  <c r="BG60" i="17"/>
  <c r="BH60" i="17"/>
  <c r="BI60" i="17"/>
  <c r="BJ60" i="17"/>
  <c r="BK60" i="17"/>
  <c r="BL60" i="17"/>
  <c r="BM60" i="17"/>
  <c r="BN60" i="17"/>
  <c r="BO60" i="17"/>
  <c r="BP60" i="17"/>
  <c r="BQ60" i="17"/>
  <c r="BR60" i="17"/>
  <c r="BS60" i="17"/>
  <c r="BT60" i="17"/>
  <c r="BU60" i="17"/>
  <c r="AW62" i="17"/>
  <c r="AX62" i="17"/>
  <c r="AY62" i="17"/>
  <c r="AZ62" i="17"/>
  <c r="BA62" i="17"/>
  <c r="BB62" i="17"/>
  <c r="BC62" i="17"/>
  <c r="BD62" i="17"/>
  <c r="BE62" i="17"/>
  <c r="BF62" i="17"/>
  <c r="BG62" i="17"/>
  <c r="BH62" i="17"/>
  <c r="BI62" i="17"/>
  <c r="BJ62" i="17"/>
  <c r="BK62" i="17"/>
  <c r="BL62" i="17"/>
  <c r="BM62" i="17"/>
  <c r="BN62" i="17"/>
  <c r="BO62" i="17"/>
  <c r="BP62" i="17"/>
  <c r="BQ62" i="17"/>
  <c r="BR62" i="17"/>
  <c r="BS62" i="17"/>
  <c r="BT62" i="17"/>
  <c r="BU62" i="17"/>
  <c r="AW61" i="17"/>
  <c r="AX61" i="17"/>
  <c r="AY61" i="17"/>
  <c r="AZ61" i="17"/>
  <c r="BA61" i="17"/>
  <c r="BB61" i="17"/>
  <c r="BC61" i="17"/>
  <c r="BD61" i="17"/>
  <c r="BE61" i="17"/>
  <c r="BF61" i="17"/>
  <c r="BG61" i="17"/>
  <c r="BH61" i="17"/>
  <c r="BI61" i="17"/>
  <c r="BJ61" i="17"/>
  <c r="BK61" i="17"/>
  <c r="BL61" i="17"/>
  <c r="BM61" i="17"/>
  <c r="BN61" i="17"/>
  <c r="BO61" i="17"/>
  <c r="BP61" i="17"/>
  <c r="BQ61" i="17"/>
  <c r="BR61" i="17"/>
  <c r="BS61" i="17"/>
  <c r="BT61" i="17"/>
  <c r="BU61" i="17"/>
  <c r="AW66" i="17"/>
  <c r="AX66" i="17"/>
  <c r="AY66" i="17"/>
  <c r="AZ66" i="17"/>
  <c r="BA66" i="17"/>
  <c r="BB66" i="17"/>
  <c r="BC66" i="17"/>
  <c r="BD66" i="17"/>
  <c r="BE66" i="17"/>
  <c r="BF66" i="17"/>
  <c r="BG66" i="17"/>
  <c r="BH66" i="17"/>
  <c r="BI66" i="17"/>
  <c r="BJ66" i="17"/>
  <c r="BK66" i="17"/>
  <c r="BL66" i="17"/>
  <c r="BM66" i="17"/>
  <c r="BN66" i="17"/>
  <c r="BO66" i="17"/>
  <c r="BP66" i="17"/>
  <c r="BQ66" i="17"/>
  <c r="BR66" i="17"/>
  <c r="BS66" i="17"/>
  <c r="BT66" i="17"/>
  <c r="BU66" i="17"/>
  <c r="AW54" i="17"/>
  <c r="AX54" i="17"/>
  <c r="AY54" i="17"/>
  <c r="AZ54" i="17"/>
  <c r="BA54" i="17"/>
  <c r="BB54" i="17"/>
  <c r="BC54" i="17"/>
  <c r="BD54" i="17"/>
  <c r="BE54" i="17"/>
  <c r="BF54" i="17"/>
  <c r="BG54" i="17"/>
  <c r="BH54" i="17"/>
  <c r="BI54" i="17"/>
  <c r="BJ54" i="17"/>
  <c r="BK54" i="17"/>
  <c r="BL54" i="17"/>
  <c r="BM54" i="17"/>
  <c r="BN54" i="17"/>
  <c r="BO54" i="17"/>
  <c r="BP54" i="17"/>
  <c r="BQ54" i="17"/>
  <c r="BR54" i="17"/>
  <c r="BS54" i="17"/>
  <c r="BT54" i="17"/>
  <c r="BU54" i="17"/>
  <c r="AW19" i="17"/>
  <c r="AX19" i="17"/>
  <c r="AY19" i="17"/>
  <c r="AZ19" i="17"/>
  <c r="BA19" i="17"/>
  <c r="BB19" i="17"/>
  <c r="BC19" i="17"/>
  <c r="BD19" i="17"/>
  <c r="BE19" i="17"/>
  <c r="BF19" i="17"/>
  <c r="BG19" i="17"/>
  <c r="BH19" i="17"/>
  <c r="BI19" i="17"/>
  <c r="BJ19" i="17"/>
  <c r="BK19" i="17"/>
  <c r="BL19" i="17"/>
  <c r="BM19" i="17"/>
  <c r="BN19" i="17"/>
  <c r="BO19" i="17"/>
  <c r="BP19" i="17"/>
  <c r="BQ19" i="17"/>
  <c r="BR19" i="17"/>
  <c r="BS19" i="17"/>
  <c r="BT19" i="17"/>
  <c r="BU19" i="17"/>
  <c r="AX64" i="17"/>
  <c r="AY64" i="17"/>
  <c r="AZ64" i="17"/>
  <c r="BA64" i="17"/>
  <c r="BB64" i="17"/>
  <c r="BC64" i="17"/>
  <c r="BD64" i="17"/>
  <c r="BE64" i="17"/>
  <c r="BF64" i="17"/>
  <c r="BG64" i="17"/>
  <c r="BH64" i="17"/>
  <c r="BI64" i="17"/>
  <c r="BJ64" i="17"/>
  <c r="BK64" i="17"/>
  <c r="BL64" i="17"/>
  <c r="BM64" i="17"/>
  <c r="BN64" i="17"/>
  <c r="BO64" i="17"/>
  <c r="BP64" i="17"/>
  <c r="BQ64" i="17"/>
  <c r="BR64" i="17"/>
  <c r="BS64" i="17"/>
  <c r="BT64" i="17"/>
  <c r="BU64" i="17"/>
  <c r="CA59" i="17"/>
  <c r="CC59" i="17" s="1"/>
  <c r="CA16" i="17"/>
  <c r="CC16" i="17" s="1"/>
  <c r="CA43" i="17"/>
  <c r="CC43" i="17" s="1"/>
  <c r="CA52" i="17"/>
  <c r="CC52" i="17" s="1"/>
  <c r="CA46" i="17"/>
  <c r="CC46" i="17" s="1"/>
  <c r="CA38" i="17"/>
  <c r="CC38" i="17" s="1"/>
  <c r="CA21" i="17"/>
  <c r="CC21" i="17" s="1"/>
  <c r="CA56" i="17"/>
  <c r="CC56" i="17" s="1"/>
  <c r="CA17" i="17"/>
  <c r="CC17" i="17" s="1"/>
  <c r="CA63" i="17"/>
  <c r="CC63" i="17" s="1"/>
  <c r="CA48" i="17"/>
  <c r="CC48" i="17" s="1"/>
  <c r="CA28" i="17"/>
  <c r="CC28" i="17" s="1"/>
  <c r="CA53" i="17"/>
  <c r="CC53" i="17" s="1"/>
  <c r="CA22" i="17"/>
  <c r="CC22" i="17" s="1"/>
  <c r="CA23" i="17"/>
  <c r="CC23" i="17" s="1"/>
  <c r="CA47" i="17"/>
  <c r="CC47" i="17" s="1"/>
  <c r="CA37" i="17"/>
  <c r="CC37" i="17" s="1"/>
  <c r="CA45" i="17"/>
  <c r="CC45" i="17" s="1"/>
  <c r="CA69" i="17"/>
  <c r="CC69" i="17" s="1"/>
  <c r="CA20" i="17"/>
  <c r="CC20" i="17" s="1"/>
  <c r="CA39" i="17"/>
  <c r="CC39" i="17" s="1"/>
  <c r="CA65" i="17"/>
  <c r="CC65" i="17" s="1"/>
  <c r="CA55" i="17"/>
  <c r="CC55" i="17" s="1"/>
  <c r="CA35" i="17"/>
  <c r="CC35" i="17" s="1"/>
  <c r="CA32" i="17"/>
  <c r="CC32" i="17" s="1"/>
  <c r="CA30" i="17"/>
  <c r="CC30" i="17" s="1"/>
  <c r="CA68" i="17"/>
  <c r="CC68" i="17" s="1"/>
  <c r="CA36" i="17"/>
  <c r="CC36" i="17" s="1"/>
  <c r="CA51" i="17"/>
  <c r="CC51" i="17" s="1"/>
  <c r="CA44" i="17"/>
  <c r="CC44" i="17" s="1"/>
  <c r="CA49" i="17"/>
  <c r="CC49" i="17" s="1"/>
  <c r="CA67" i="17"/>
  <c r="CC67" i="17" s="1"/>
  <c r="CA18" i="17"/>
  <c r="CC18" i="17" s="1"/>
  <c r="CA58" i="17"/>
  <c r="CC58" i="17" s="1"/>
  <c r="CA34" i="17"/>
  <c r="CC34" i="17" s="1"/>
  <c r="CA40" i="17"/>
  <c r="CC40" i="17" s="1"/>
  <c r="CA29" i="17"/>
  <c r="CC29" i="17" s="1"/>
  <c r="CA27" i="17"/>
  <c r="CC27" i="17" s="1"/>
  <c r="CA24" i="17"/>
  <c r="CC24" i="17" s="1"/>
  <c r="CA57" i="17"/>
  <c r="CC57" i="17" s="1"/>
  <c r="CA41" i="17"/>
  <c r="CC41" i="17" s="1"/>
  <c r="CA26" i="17"/>
  <c r="CC26" i="17" s="1"/>
  <c r="CA31" i="17"/>
  <c r="CC31" i="17" s="1"/>
  <c r="CA60" i="17"/>
  <c r="CC60" i="17" s="1"/>
  <c r="CA62" i="17"/>
  <c r="CC62" i="17" s="1"/>
  <c r="CA61" i="17"/>
  <c r="CC61" i="17" s="1"/>
  <c r="CA66" i="17"/>
  <c r="CC66" i="17" s="1"/>
  <c r="CA54" i="17"/>
  <c r="CC54" i="17" s="1"/>
  <c r="CA19" i="17"/>
  <c r="CC19" i="17" s="1"/>
  <c r="CA64" i="17"/>
  <c r="CC64" i="17" s="1"/>
  <c r="AW64" i="17"/>
</calcChain>
</file>

<file path=xl/sharedStrings.xml><?xml version="1.0" encoding="utf-8"?>
<sst xmlns="http://schemas.openxmlformats.org/spreadsheetml/2006/main" count="2012" uniqueCount="173">
  <si>
    <t>№</t>
  </si>
  <si>
    <t>Прізвище, ім’я</t>
  </si>
  <si>
    <t>Дата народж.</t>
  </si>
  <si>
    <t>Квал.</t>
  </si>
  <si>
    <t>Регіон</t>
  </si>
  <si>
    <t>Клуб</t>
  </si>
  <si>
    <t>ДЮСШ</t>
  </si>
  <si>
    <t>Тренер</t>
  </si>
  <si>
    <t>Старт</t>
  </si>
  <si>
    <t>Фініш</t>
  </si>
  <si>
    <t>Час на дистанції</t>
  </si>
  <si>
    <t>Перевищення КЧ</t>
  </si>
  <si>
    <t>Перевищення КЧ у секундах</t>
  </si>
  <si>
    <t>Бали</t>
  </si>
  <si>
    <t>Місце</t>
  </si>
  <si>
    <t>Вико-нання</t>
  </si>
  <si>
    <t>Правильні відповіді і відповіді спортсменів</t>
  </si>
  <si>
    <t>C</t>
  </si>
  <si>
    <t>Z</t>
  </si>
  <si>
    <t>A</t>
  </si>
  <si>
    <t>B</t>
  </si>
  <si>
    <t>E</t>
  </si>
  <si>
    <t>сек.</t>
  </si>
  <si>
    <t>МСУ</t>
  </si>
  <si>
    <t>Дніпропетровська</t>
  </si>
  <si>
    <t>КМСУ</t>
  </si>
  <si>
    <t>Харківська</t>
  </si>
  <si>
    <t>Опанасенко М.В.</t>
  </si>
  <si>
    <t>МСМК</t>
  </si>
  <si>
    <t>І</t>
  </si>
  <si>
    <t>Литвинов Валерій</t>
  </si>
  <si>
    <t>ІІ</t>
  </si>
  <si>
    <t>ІІІ</t>
  </si>
  <si>
    <t>Бірюкова О.Ю.</t>
  </si>
  <si>
    <t>Інваспорт</t>
  </si>
  <si>
    <t>Заєрко В.В.</t>
  </si>
  <si>
    <t>Федерація спортивного орієнтування України</t>
  </si>
  <si>
    <t>м.Київ</t>
  </si>
  <si>
    <t>Міністерство молоді та спорту України</t>
  </si>
  <si>
    <t>СК ”Норд”</t>
  </si>
  <si>
    <t>ІІІ-ю</t>
  </si>
  <si>
    <t>СК Наш клуб</t>
  </si>
  <si>
    <t>КСО Пролісок</t>
  </si>
  <si>
    <t>Карніка</t>
  </si>
  <si>
    <t>D</t>
  </si>
  <si>
    <t>F</t>
  </si>
  <si>
    <t>Сиворонова О.А., Данилова А.В., Бірюкова О.Ю.</t>
  </si>
  <si>
    <t>так</t>
  </si>
  <si>
    <t>Вовк Владислав</t>
  </si>
  <si>
    <t>Заєрко Валерій</t>
  </si>
  <si>
    <t>самостiйно</t>
  </si>
  <si>
    <t>Кузнецов Н.А., Заєрко В.В.</t>
  </si>
  <si>
    <t>, Заєрко В.В.</t>
  </si>
  <si>
    <t>ОДЮСШ</t>
  </si>
  <si>
    <t>Щендригіна Юлія</t>
  </si>
  <si>
    <t>КСО О-Компас</t>
  </si>
  <si>
    <t>Харківська КДЮСШ Темп</t>
  </si>
  <si>
    <t>КСО Ветеран</t>
  </si>
  <si>
    <t>Кириченко Сергій</t>
  </si>
  <si>
    <t>Опанасенко М.В., Гоєнко Н.М.</t>
  </si>
  <si>
    <t>Познянський В.Ю., Заєрко В.В.</t>
  </si>
  <si>
    <t>ФСОУ</t>
  </si>
  <si>
    <t>Бєланенко Сергій</t>
  </si>
  <si>
    <t>Кобець Яніна</t>
  </si>
  <si>
    <t>Поліщук Євгеній</t>
  </si>
  <si>
    <t>Малов Данііл</t>
  </si>
  <si>
    <t>У</t>
  </si>
  <si>
    <t>Сумська</t>
  </si>
  <si>
    <t>СК СКІФ</t>
  </si>
  <si>
    <t>Зикова Л.І., Лозовська  Н.О.</t>
  </si>
  <si>
    <t>Бембі</t>
  </si>
  <si>
    <t>О</t>
  </si>
  <si>
    <t>УДЦТКУМ</t>
  </si>
  <si>
    <t>Наровлянська М.Д., Лукацький Є.Д.</t>
  </si>
  <si>
    <t>Kislorod</t>
  </si>
  <si>
    <t>Балась М.С., Дуднік І. А.</t>
  </si>
  <si>
    <t>Балась М.С., Дуднік Т.О.</t>
  </si>
  <si>
    <t xml:space="preserve"> </t>
  </si>
  <si>
    <t>КСО Фігуровка</t>
  </si>
  <si>
    <t>Наточій М.С.</t>
  </si>
  <si>
    <t>Одеська</t>
  </si>
  <si>
    <t>Спорт для всех</t>
  </si>
  <si>
    <t>Кириченко В.А.</t>
  </si>
  <si>
    <t>С</t>
  </si>
  <si>
    <t>Наровлянська М.Д.</t>
  </si>
  <si>
    <t>Максімова Г.Є., Заєрко В.В.</t>
  </si>
  <si>
    <t>б/р</t>
  </si>
  <si>
    <t>Лукацький Є.Д.</t>
  </si>
  <si>
    <t>ПЛАСТ</t>
  </si>
  <si>
    <t>Черниш Т.А.</t>
  </si>
  <si>
    <t>Закарпатська</t>
  </si>
  <si>
    <t>КСО Максимум</t>
  </si>
  <si>
    <t>КОДЮСШ ”Спартак” Ужгород</t>
  </si>
  <si>
    <t>Фечо Г.Ю., Ладані О.А.</t>
  </si>
  <si>
    <t>КДЮСШІ Прометей</t>
  </si>
  <si>
    <t>Вінницька</t>
  </si>
  <si>
    <t>Восход</t>
  </si>
  <si>
    <t>Пронтішева Л.П.</t>
  </si>
  <si>
    <t>Odessa Team</t>
  </si>
  <si>
    <t>Готра С.П.</t>
  </si>
  <si>
    <t>O-club</t>
  </si>
  <si>
    <t>Київ ДЮСШ №12</t>
  </si>
  <si>
    <t>Черниш Є.Ю.</t>
  </si>
  <si>
    <t>Бондаренко В.І., Опанасенко М.В.</t>
  </si>
  <si>
    <t>ФСТ</t>
  </si>
  <si>
    <t>Р.н.</t>
  </si>
  <si>
    <t>Протокол результатів змагань. ТемпО. Відкритий клас</t>
  </si>
  <si>
    <t>темпО 1</t>
  </si>
  <si>
    <t>темпО 2</t>
  </si>
  <si>
    <t>темпО 3</t>
  </si>
  <si>
    <t>темпО 4</t>
  </si>
  <si>
    <t>темпО 5</t>
  </si>
  <si>
    <t>Кириченко Віталій</t>
  </si>
  <si>
    <t>сума часу</t>
  </si>
  <si>
    <t>результат</t>
  </si>
  <si>
    <t>Бешун Регіна</t>
  </si>
  <si>
    <t>Гук Анастасія</t>
  </si>
  <si>
    <t>Назимок Ярослава</t>
  </si>
  <si>
    <t>Підопригора Єлизавета</t>
  </si>
  <si>
    <t>Хохлова Вероніка</t>
  </si>
  <si>
    <t>Костюк Олександра</t>
  </si>
  <si>
    <t>Алексєєва Марина</t>
  </si>
  <si>
    <t>Андросович Ганна</t>
  </si>
  <si>
    <t>Бабко Олена</t>
  </si>
  <si>
    <t>Григор’єва Олена</t>
  </si>
  <si>
    <t>Кириченко Ірина</t>
  </si>
  <si>
    <t>Турлова Надія</t>
  </si>
  <si>
    <t>Волочнюк Матвій</t>
  </si>
  <si>
    <t>Долгопятов Гордій</t>
  </si>
  <si>
    <t>Коваленко Роман</t>
  </si>
  <si>
    <t>Костючок Мирослав</t>
  </si>
  <si>
    <t>Макаревич Михайло</t>
  </si>
  <si>
    <t>Петлицький Назар</t>
  </si>
  <si>
    <t>Петріщев Борис</t>
  </si>
  <si>
    <t>Прохоренко Андрій</t>
  </si>
  <si>
    <t>Федоров Тимофій</t>
  </si>
  <si>
    <t>Будько Ярослав</t>
  </si>
  <si>
    <t>Грохольський Іван</t>
  </si>
  <si>
    <t>Коваль Матвій</t>
  </si>
  <si>
    <t>Краснопьоров Андрій</t>
  </si>
  <si>
    <t>Ладигін Нікіта</t>
  </si>
  <si>
    <t>Совецький Єгор</t>
  </si>
  <si>
    <t>Борисенко Олександр</t>
  </si>
  <si>
    <t>Ісмайлов Роман</t>
  </si>
  <si>
    <t>Костюк Богдан</t>
  </si>
  <si>
    <t>Сільвестров Андрій</t>
  </si>
  <si>
    <t>Стоцький Андрій</t>
  </si>
  <si>
    <t>Булейко Валерій</t>
  </si>
  <si>
    <t>Гладкий Олександр</t>
  </si>
  <si>
    <t>Костючок Анатолій</t>
  </si>
  <si>
    <t>Кравченко Іван</t>
  </si>
  <si>
    <t>Левін Дмитро</t>
  </si>
  <si>
    <t>Наровлянський Олександр</t>
  </si>
  <si>
    <t>Опанасенко Микола</t>
  </si>
  <si>
    <t>Плотников Микита</t>
  </si>
  <si>
    <t>Сорокін Михайло</t>
  </si>
  <si>
    <t>Тарасенко Сергій</t>
  </si>
  <si>
    <t>Черниш Євген</t>
  </si>
  <si>
    <t>В</t>
  </si>
  <si>
    <t xml:space="preserve">Начальник дистанції - </t>
  </si>
  <si>
    <t>темпО 6</t>
  </si>
  <si>
    <t>Департамент молоді та спорту виконавчого органуКиївської  Київської міської ради (Київської міської державної адміністрації)</t>
  </si>
  <si>
    <t>Чемпіонат України (командний, на окремих дистанціях), (дорослі, юніори, юнаки),</t>
  </si>
  <si>
    <t>Кубок України (етапи)</t>
  </si>
  <si>
    <t>зі спортивного орієнтування (трейл)</t>
  </si>
  <si>
    <t>Київ, 22.05.2025</t>
  </si>
  <si>
    <t>Ч21Е</t>
  </si>
  <si>
    <t>Ч20</t>
  </si>
  <si>
    <t>Ч16</t>
  </si>
  <si>
    <t>Ж21Е</t>
  </si>
  <si>
    <t>Ч14</t>
  </si>
  <si>
    <t>Ж14</t>
  </si>
  <si>
    <t xml:space="preserve">Кисельов Іван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</si>
</sst>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10"/>
      <color indexed="8"/>
      <name val="Verdana"/>
      <family val="2"/>
    </font>
    <font>
      <u/>
      <sz val="11"/>
      <color indexed="8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3" fillId="5" borderId="1" applyNumberFormat="0" applyAlignment="0" applyProtection="0"/>
    <xf numFmtId="0" fontId="4" fillId="13" borderId="2" applyNumberFormat="0" applyAlignment="0" applyProtection="0"/>
    <xf numFmtId="0" fontId="5" fillId="13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4" borderId="7" applyNumberFormat="0" applyAlignment="0" applyProtection="0"/>
    <xf numFmtId="0" fontId="11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ont="1"/>
    <xf numFmtId="0" fontId="0" fillId="0" borderId="11" xfId="0" applyNumberFormat="1" applyFont="1" applyBorder="1"/>
    <xf numFmtId="0" fontId="0" fillId="0" borderId="11" xfId="0" applyNumberFormat="1" applyFont="1" applyBorder="1" applyAlignment="1">
      <alignment horizontal="center" vertical="center"/>
    </xf>
    <xf numFmtId="0" fontId="9" fillId="25" borderId="10" xfId="0" applyFont="1" applyFill="1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/>
    <xf numFmtId="0" fontId="0" fillId="0" borderId="11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14" fontId="18" fillId="0" borderId="0" xfId="0" applyNumberFormat="1" applyFont="1" applyAlignment="1"/>
    <xf numFmtId="164" fontId="0" fillId="0" borderId="11" xfId="0" applyNumberFormat="1" applyBorder="1" applyAlignment="1">
      <alignment horizontal="center" vertical="center"/>
    </xf>
    <xf numFmtId="0" fontId="24" fillId="26" borderId="11" xfId="0" applyFont="1" applyFill="1" applyBorder="1" applyAlignment="1">
      <alignment horizontal="center" wrapText="1"/>
    </xf>
    <xf numFmtId="1" fontId="0" fillId="0" borderId="0" xfId="0" applyNumberFormat="1"/>
    <xf numFmtId="1" fontId="20" fillId="0" borderId="0" xfId="0" applyNumberFormat="1" applyFont="1"/>
    <xf numFmtId="1" fontId="18" fillId="0" borderId="0" xfId="0" applyNumberFormat="1" applyFont="1"/>
    <xf numFmtId="0" fontId="24" fillId="26" borderId="0" xfId="0" applyFont="1" applyFill="1" applyBorder="1" applyAlignment="1">
      <alignment horizontal="center" vertical="justify" wrapText="1"/>
    </xf>
    <xf numFmtId="0" fontId="0" fillId="0" borderId="0" xfId="0" applyBorder="1"/>
    <xf numFmtId="0" fontId="0" fillId="0" borderId="0" xfId="0" applyBorder="1" applyAlignment="1">
      <alignment horizontal="center" vertical="justify"/>
    </xf>
    <xf numFmtId="14" fontId="24" fillId="0" borderId="0" xfId="0" applyNumberFormat="1" applyFont="1" applyFill="1" applyBorder="1" applyAlignment="1">
      <alignment horizontal="center" wrapText="1"/>
    </xf>
    <xf numFmtId="164" fontId="0" fillId="0" borderId="14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4" xfId="0" applyNumberFormat="1" applyFont="1" applyBorder="1"/>
    <xf numFmtId="0" fontId="0" fillId="0" borderId="14" xfId="0" applyNumberFormat="1" applyFont="1" applyBorder="1"/>
    <xf numFmtId="0" fontId="19" fillId="0" borderId="14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4" fillId="26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4" fillId="26" borderId="0" xfId="0" applyFont="1" applyFill="1" applyAlignment="1">
      <alignment horizontal="center" wrapText="1"/>
    </xf>
    <xf numFmtId="0" fontId="19" fillId="0" borderId="10" xfId="0" applyFont="1" applyBorder="1" applyAlignment="1">
      <alignment horizontal="center" vertical="center" textRotation="90" wrapText="1"/>
    </xf>
    <xf numFmtId="14" fontId="0" fillId="0" borderId="0" xfId="0" applyNumberFormat="1"/>
    <xf numFmtId="164" fontId="0" fillId="0" borderId="0" xfId="0" applyNumberFormat="1" applyFont="1" applyAlignment="1">
      <alignment horizontal="center" vertical="center"/>
    </xf>
    <xf numFmtId="0" fontId="0" fillId="0" borderId="10" xfId="0" applyBorder="1"/>
    <xf numFmtId="164" fontId="0" fillId="0" borderId="0" xfId="0" applyNumberFormat="1" applyFont="1"/>
    <xf numFmtId="0" fontId="0" fillId="0" borderId="0" xfId="0" applyNumberFormat="1" applyFont="1"/>
    <xf numFmtId="0" fontId="0" fillId="0" borderId="0" xfId="0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/>
    </xf>
    <xf numFmtId="0" fontId="19" fillId="0" borderId="11" xfId="0" applyFont="1" applyBorder="1" applyAlignment="1">
      <alignment horizontal="center" vertical="center" textRotation="90"/>
    </xf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Border="1"/>
    <xf numFmtId="1" fontId="0" fillId="0" borderId="15" xfId="0" applyNumberFormat="1" applyBorder="1"/>
    <xf numFmtId="1" fontId="0" fillId="0" borderId="10" xfId="0" applyNumberFormat="1" applyBorder="1"/>
    <xf numFmtId="0" fontId="0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Border="1" applyAlignment="1">
      <alignment horizontal="center" vertical="center"/>
    </xf>
    <xf numFmtId="1" fontId="0" fillId="0" borderId="0" xfId="0" applyNumberFormat="1" applyBorder="1"/>
    <xf numFmtId="164" fontId="0" fillId="0" borderId="0" xfId="0" applyNumberFormat="1" applyFont="1" applyBorder="1"/>
    <xf numFmtId="0" fontId="0" fillId="0" borderId="0" xfId="0" applyNumberFormat="1" applyFont="1" applyBorder="1"/>
    <xf numFmtId="0" fontId="19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textRotation="90" wrapText="1"/>
    </xf>
    <xf numFmtId="0" fontId="19" fillId="0" borderId="17" xfId="0" applyFont="1" applyBorder="1" applyAlignment="1">
      <alignment horizontal="center" vertical="center" textRotation="90" wrapText="1"/>
    </xf>
    <xf numFmtId="0" fontId="19" fillId="0" borderId="14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 textRotation="90"/>
    </xf>
    <xf numFmtId="0" fontId="19" fillId="0" borderId="17" xfId="0" applyFont="1" applyBorder="1" applyAlignment="1">
      <alignment horizontal="center" vertical="center" textRotation="90"/>
    </xf>
    <xf numFmtId="0" fontId="19" fillId="0" borderId="14" xfId="0" applyFont="1" applyBorder="1" applyAlignment="1">
      <alignment horizontal="center" vertical="center" textRotation="90"/>
    </xf>
    <xf numFmtId="0" fontId="0" fillId="0" borderId="0" xfId="0" applyFill="1"/>
    <xf numFmtId="0" fontId="20" fillId="0" borderId="0" xfId="0" applyFont="1" applyFill="1"/>
    <xf numFmtId="0" fontId="18" fillId="0" borderId="0" xfId="0" applyFont="1" applyFill="1"/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27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25" fillId="27" borderId="0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4" fillId="26" borderId="18" xfId="0" applyFont="1" applyFill="1" applyBorder="1" applyAlignment="1">
      <alignment horizontal="center" wrapText="1"/>
    </xf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1" fontId="0" fillId="0" borderId="11" xfId="0" applyNumberFormat="1" applyFill="1" applyBorder="1"/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8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I73"/>
  <sheetViews>
    <sheetView tabSelected="1" topLeftCell="A14" zoomScale="90" zoomScaleNormal="90" zoomScaleSheetLayoutView="78" workbookViewId="0">
      <selection activeCell="C7" sqref="C7:CE7"/>
    </sheetView>
  </sheetViews>
  <sheetFormatPr defaultRowHeight="15" x14ac:dyDescent="0.25"/>
  <cols>
    <col min="1" max="1" width="3.5703125" bestFit="1" customWidth="1"/>
    <col min="2" max="2" width="7.42578125" style="99" customWidth="1"/>
    <col min="3" max="3" width="28.140625" style="2" customWidth="1"/>
    <col min="4" max="4" width="12.85546875" style="1" hidden="1" customWidth="1"/>
    <col min="5" max="5" width="7.140625" hidden="1" customWidth="1"/>
    <col min="6" max="6" width="7.85546875" hidden="1" customWidth="1"/>
    <col min="7" max="7" width="18.5703125" hidden="1" customWidth="1"/>
    <col min="8" max="8" width="11" hidden="1" customWidth="1"/>
    <col min="9" max="9" width="16.28515625" hidden="1" customWidth="1"/>
    <col min="10" max="10" width="37.140625" hidden="1" customWidth="1"/>
    <col min="11" max="11" width="25.140625" style="3" hidden="1" customWidth="1"/>
    <col min="12" max="12" width="3.140625" style="3" hidden="1" customWidth="1"/>
    <col min="13" max="21" width="2.7109375" style="3" customWidth="1"/>
    <col min="22" max="42" width="3.42578125" style="3" customWidth="1"/>
    <col min="43" max="47" width="4.28515625" style="40" customWidth="1"/>
    <col min="48" max="48" width="4.5703125" style="40" bestFit="1" customWidth="1"/>
    <col min="49" max="53" width="2.28515625" hidden="1" customWidth="1"/>
    <col min="54" max="58" width="10.28515625" hidden="1" customWidth="1"/>
    <col min="59" max="63" width="3.42578125" hidden="1" customWidth="1"/>
    <col min="64" max="68" width="10.28515625" hidden="1" customWidth="1"/>
    <col min="69" max="73" width="3.42578125" hidden="1" customWidth="1"/>
    <col min="74" max="75" width="3.28515625" hidden="1" customWidth="1"/>
    <col min="76" max="76" width="25.140625" hidden="1" customWidth="1"/>
    <col min="77" max="77" width="22.7109375" hidden="1" customWidth="1"/>
    <col min="78" max="78" width="37.28515625" hidden="1" customWidth="1"/>
    <col min="79" max="79" width="9" bestFit="1" customWidth="1"/>
    <col min="80" max="80" width="6.42578125" bestFit="1" customWidth="1"/>
    <col min="81" max="81" width="10.85546875" bestFit="1" customWidth="1"/>
    <col min="82" max="82" width="4.42578125" customWidth="1"/>
    <col min="83" max="83" width="8.5703125" hidden="1" customWidth="1"/>
    <col min="87" max="87" width="9.140625" style="28"/>
  </cols>
  <sheetData>
    <row r="1" spans="1:87" ht="15.95" customHeight="1" x14ac:dyDescent="0.25">
      <c r="C1" s="74" t="s">
        <v>38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</row>
    <row r="2" spans="1:87" ht="15.95" customHeight="1" x14ac:dyDescent="0.25">
      <c r="C2" s="75" t="s">
        <v>161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</row>
    <row r="3" spans="1:87" ht="15.95" customHeight="1" x14ac:dyDescent="0.25">
      <c r="C3" s="74" t="s">
        <v>36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</row>
    <row r="4" spans="1:87" ht="15.95" customHeight="1" x14ac:dyDescent="0.25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</row>
    <row r="5" spans="1:87" ht="15.95" hidden="1" customHeight="1" x14ac:dyDescent="0.25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</row>
    <row r="6" spans="1:87" ht="15.95" customHeight="1" x14ac:dyDescent="0.25">
      <c r="C6" s="74" t="s">
        <v>162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</row>
    <row r="7" spans="1:87" ht="15.95" customHeight="1" x14ac:dyDescent="0.25">
      <c r="C7" s="74" t="s">
        <v>163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</row>
    <row r="8" spans="1:87" ht="15.95" customHeight="1" x14ac:dyDescent="0.25">
      <c r="C8" s="74" t="s">
        <v>164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</row>
    <row r="9" spans="1:87" ht="13.5" customHeight="1" x14ac:dyDescent="0.25">
      <c r="D9" s="2"/>
      <c r="E9" s="2"/>
      <c r="F9" s="2"/>
      <c r="I9" s="1"/>
      <c r="K9"/>
      <c r="L9"/>
      <c r="M9"/>
      <c r="N9" s="1"/>
      <c r="O9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87" s="20" customFormat="1" ht="22.5" customHeight="1" x14ac:dyDescent="0.3">
      <c r="B10" s="100"/>
      <c r="C10" s="76" t="s">
        <v>106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19"/>
      <c r="CI10" s="29"/>
    </row>
    <row r="11" spans="1:87" s="17" customFormat="1" ht="15.75" x14ac:dyDescent="0.25">
      <c r="B11" s="101"/>
      <c r="C11" s="22" t="s">
        <v>159</v>
      </c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4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5"/>
      <c r="Z11" s="23"/>
      <c r="AA11" s="23"/>
      <c r="AB11" s="23"/>
      <c r="AC11" s="23"/>
      <c r="AD11" s="4"/>
      <c r="AE11" s="4"/>
      <c r="AF11" s="4"/>
      <c r="AG11" s="64"/>
      <c r="AH11" s="64"/>
      <c r="AI11" s="64"/>
      <c r="AJ11" s="64"/>
      <c r="AK11" s="64"/>
      <c r="AL11" s="18"/>
      <c r="AM11" s="18"/>
      <c r="AN11" s="24"/>
      <c r="AO11" s="24"/>
      <c r="AP11" s="23"/>
      <c r="AQ11" s="57"/>
      <c r="AR11" s="57"/>
      <c r="AS11" s="57"/>
      <c r="AT11" s="57"/>
      <c r="AU11" s="57"/>
      <c r="AV11" s="58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I11" s="30"/>
    </row>
    <row r="12" spans="1:87" ht="14.25" customHeight="1" x14ac:dyDescent="0.25">
      <c r="C12" s="22" t="s">
        <v>165</v>
      </c>
      <c r="M12" s="95" t="s">
        <v>107</v>
      </c>
      <c r="N12" s="95"/>
      <c r="O12" s="95"/>
      <c r="P12" s="95"/>
      <c r="Q12" s="95"/>
      <c r="R12" s="95" t="s">
        <v>108</v>
      </c>
      <c r="S12" s="95"/>
      <c r="T12" s="95"/>
      <c r="U12" s="95"/>
      <c r="V12" s="95"/>
      <c r="W12" s="95" t="s">
        <v>109</v>
      </c>
      <c r="X12" s="95"/>
      <c r="Y12" s="95"/>
      <c r="Z12" s="95"/>
      <c r="AA12" s="95"/>
      <c r="AB12" s="95" t="s">
        <v>110</v>
      </c>
      <c r="AC12" s="95"/>
      <c r="AD12" s="95"/>
      <c r="AE12" s="95"/>
      <c r="AF12" s="95"/>
      <c r="AG12" s="95" t="s">
        <v>111</v>
      </c>
      <c r="AH12" s="95"/>
      <c r="AI12" s="95"/>
      <c r="AJ12" s="95"/>
      <c r="AK12" s="95"/>
      <c r="AL12" s="95" t="s">
        <v>160</v>
      </c>
      <c r="AM12" s="95"/>
      <c r="AN12" s="95"/>
      <c r="AO12" s="95"/>
      <c r="AP12" s="95"/>
      <c r="AQ12" s="71"/>
      <c r="AR12" s="71"/>
      <c r="AS12" s="71"/>
    </row>
    <row r="13" spans="1:87" ht="15" customHeight="1" x14ac:dyDescent="0.25">
      <c r="A13" s="77" t="s">
        <v>0</v>
      </c>
      <c r="B13" s="7"/>
      <c r="C13" s="77" t="s">
        <v>1</v>
      </c>
      <c r="D13" s="77" t="s">
        <v>4</v>
      </c>
      <c r="E13" s="77" t="s">
        <v>3</v>
      </c>
      <c r="F13" s="77" t="s">
        <v>105</v>
      </c>
      <c r="G13" s="92" t="s">
        <v>2</v>
      </c>
      <c r="H13" s="77" t="s">
        <v>5</v>
      </c>
      <c r="I13" s="77" t="s">
        <v>104</v>
      </c>
      <c r="J13" s="77" t="s">
        <v>6</v>
      </c>
      <c r="K13" s="82" t="s">
        <v>7</v>
      </c>
      <c r="L13" s="77" t="s">
        <v>61</v>
      </c>
      <c r="M13" s="5">
        <v>1</v>
      </c>
      <c r="N13" s="6">
        <v>2</v>
      </c>
      <c r="O13" s="5">
        <v>3</v>
      </c>
      <c r="P13" s="6">
        <v>4</v>
      </c>
      <c r="Q13" s="5">
        <v>5</v>
      </c>
      <c r="R13" s="6">
        <v>6</v>
      </c>
      <c r="S13" s="5">
        <v>7</v>
      </c>
      <c r="T13" s="6">
        <v>8</v>
      </c>
      <c r="U13" s="5">
        <v>9</v>
      </c>
      <c r="V13" s="6">
        <v>10</v>
      </c>
      <c r="W13" s="5">
        <v>11</v>
      </c>
      <c r="X13" s="6">
        <v>12</v>
      </c>
      <c r="Y13" s="5">
        <v>13</v>
      </c>
      <c r="Z13" s="6">
        <v>14</v>
      </c>
      <c r="AA13" s="5">
        <v>15</v>
      </c>
      <c r="AB13" s="6">
        <v>16</v>
      </c>
      <c r="AC13" s="5">
        <v>17</v>
      </c>
      <c r="AD13" s="6">
        <v>18</v>
      </c>
      <c r="AE13" s="5">
        <v>19</v>
      </c>
      <c r="AF13" s="6">
        <v>20</v>
      </c>
      <c r="AG13" s="5">
        <v>21</v>
      </c>
      <c r="AH13" s="6">
        <v>22</v>
      </c>
      <c r="AI13" s="5">
        <v>23</v>
      </c>
      <c r="AJ13" s="52">
        <v>24</v>
      </c>
      <c r="AK13" s="5">
        <v>25</v>
      </c>
      <c r="AL13" s="52">
        <v>26</v>
      </c>
      <c r="AM13" s="5">
        <v>27</v>
      </c>
      <c r="AN13" s="52">
        <v>28</v>
      </c>
      <c r="AO13" s="5">
        <v>29</v>
      </c>
      <c r="AP13" s="52">
        <v>30</v>
      </c>
      <c r="AQ13" s="59"/>
      <c r="AR13" s="59"/>
      <c r="AS13" s="59"/>
      <c r="AT13" s="91"/>
      <c r="AU13" s="91"/>
      <c r="AV13" s="91"/>
      <c r="BV13" s="96" t="s">
        <v>8</v>
      </c>
      <c r="BW13" s="96" t="s">
        <v>9</v>
      </c>
      <c r="BX13" s="86" t="s">
        <v>10</v>
      </c>
      <c r="BY13" s="86" t="s">
        <v>11</v>
      </c>
      <c r="BZ13" s="86" t="s">
        <v>12</v>
      </c>
      <c r="CA13" s="83" t="s">
        <v>113</v>
      </c>
      <c r="CB13" s="83" t="s">
        <v>13</v>
      </c>
      <c r="CC13" s="83" t="s">
        <v>114</v>
      </c>
      <c r="CD13" s="86" t="s">
        <v>14</v>
      </c>
      <c r="CE13" s="83" t="s">
        <v>15</v>
      </c>
    </row>
    <row r="14" spans="1:87" x14ac:dyDescent="0.25">
      <c r="A14" s="78"/>
      <c r="B14" s="102"/>
      <c r="C14" s="78"/>
      <c r="D14" s="78"/>
      <c r="E14" s="78"/>
      <c r="F14" s="78"/>
      <c r="G14" s="93"/>
      <c r="H14" s="78"/>
      <c r="I14" s="80"/>
      <c r="J14" s="80"/>
      <c r="K14" s="80"/>
      <c r="L14" s="78"/>
      <c r="M14" s="89" t="s">
        <v>16</v>
      </c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BV14" s="97"/>
      <c r="BW14" s="97"/>
      <c r="BX14" s="87"/>
      <c r="BY14" s="87"/>
      <c r="BZ14" s="87"/>
      <c r="CA14" s="84"/>
      <c r="CB14" s="84"/>
      <c r="CC14" s="84"/>
      <c r="CD14" s="87"/>
      <c r="CE14" s="84"/>
    </row>
    <row r="15" spans="1:87" ht="31.5" customHeight="1" x14ac:dyDescent="0.25">
      <c r="A15" s="79"/>
      <c r="B15" s="103"/>
      <c r="C15" s="79"/>
      <c r="D15" s="79"/>
      <c r="E15" s="79"/>
      <c r="F15" s="79"/>
      <c r="G15" s="94"/>
      <c r="H15" s="79"/>
      <c r="I15" s="81"/>
      <c r="J15" s="81"/>
      <c r="K15" s="81"/>
      <c r="L15" s="79"/>
      <c r="M15" s="108" t="s">
        <v>18</v>
      </c>
      <c r="N15" s="109" t="s">
        <v>18</v>
      </c>
      <c r="O15" s="109" t="s">
        <v>20</v>
      </c>
      <c r="P15" s="109" t="s">
        <v>21</v>
      </c>
      <c r="Q15" s="109" t="s">
        <v>44</v>
      </c>
      <c r="R15" s="109" t="s">
        <v>18</v>
      </c>
      <c r="S15" s="109" t="s">
        <v>45</v>
      </c>
      <c r="T15" s="109" t="s">
        <v>17</v>
      </c>
      <c r="U15" s="109" t="s">
        <v>18</v>
      </c>
      <c r="V15" s="109" t="s">
        <v>18</v>
      </c>
      <c r="W15" s="109" t="s">
        <v>19</v>
      </c>
      <c r="X15" s="109" t="s">
        <v>45</v>
      </c>
      <c r="Y15" s="109" t="s">
        <v>18</v>
      </c>
      <c r="Z15" s="109" t="s">
        <v>18</v>
      </c>
      <c r="AA15" s="109" t="s">
        <v>21</v>
      </c>
      <c r="AB15" s="109" t="s">
        <v>44</v>
      </c>
      <c r="AC15" s="109" t="s">
        <v>20</v>
      </c>
      <c r="AD15" s="109" t="s">
        <v>18</v>
      </c>
      <c r="AE15" s="109" t="s">
        <v>18</v>
      </c>
      <c r="AF15" s="109" t="s">
        <v>18</v>
      </c>
      <c r="AG15" s="109" t="s">
        <v>18</v>
      </c>
      <c r="AH15" s="109" t="s">
        <v>18</v>
      </c>
      <c r="AI15" s="109" t="s">
        <v>17</v>
      </c>
      <c r="AJ15" s="109" t="s">
        <v>45</v>
      </c>
      <c r="AK15" s="109" t="s">
        <v>18</v>
      </c>
      <c r="AL15" s="109" t="s">
        <v>18</v>
      </c>
      <c r="AM15" s="109" t="s">
        <v>21</v>
      </c>
      <c r="AN15" s="109" t="s">
        <v>20</v>
      </c>
      <c r="AO15" s="109" t="s">
        <v>17</v>
      </c>
      <c r="AP15" s="110" t="s">
        <v>18</v>
      </c>
      <c r="AQ15" s="110" t="s">
        <v>22</v>
      </c>
      <c r="AR15" s="110" t="s">
        <v>22</v>
      </c>
      <c r="AS15" s="110" t="s">
        <v>22</v>
      </c>
      <c r="AT15" s="110" t="s">
        <v>22</v>
      </c>
      <c r="AU15" s="110" t="s">
        <v>22</v>
      </c>
      <c r="AV15" s="110" t="s">
        <v>22</v>
      </c>
      <c r="AW15" s="21">
        <v>1</v>
      </c>
      <c r="AX15" s="21">
        <v>2</v>
      </c>
      <c r="AY15" s="21">
        <v>3</v>
      </c>
      <c r="AZ15" s="21">
        <v>4</v>
      </c>
      <c r="BA15" s="21">
        <v>5</v>
      </c>
      <c r="BB15" s="21">
        <v>6</v>
      </c>
      <c r="BC15" s="21">
        <v>7</v>
      </c>
      <c r="BD15" s="21">
        <v>8</v>
      </c>
      <c r="BE15" s="21">
        <v>9</v>
      </c>
      <c r="BF15" s="21">
        <v>10</v>
      </c>
      <c r="BG15" s="21">
        <v>11</v>
      </c>
      <c r="BH15" s="21">
        <v>12</v>
      </c>
      <c r="BI15" s="21">
        <v>13</v>
      </c>
      <c r="BJ15" s="21">
        <v>14</v>
      </c>
      <c r="BK15" s="21">
        <v>15</v>
      </c>
      <c r="BL15" s="21">
        <v>16</v>
      </c>
      <c r="BM15" s="21">
        <v>17</v>
      </c>
      <c r="BN15" s="21">
        <v>18</v>
      </c>
      <c r="BO15" s="21">
        <v>19</v>
      </c>
      <c r="BP15" s="21">
        <v>20</v>
      </c>
      <c r="BQ15" s="21">
        <v>21</v>
      </c>
      <c r="BR15" s="21">
        <v>22</v>
      </c>
      <c r="BS15" s="21">
        <v>23</v>
      </c>
      <c r="BT15" s="21">
        <v>24</v>
      </c>
      <c r="BU15" s="21">
        <v>25</v>
      </c>
      <c r="BV15" s="98"/>
      <c r="BW15" s="98"/>
      <c r="BX15" s="88"/>
      <c r="BY15" s="88"/>
      <c r="BZ15" s="88"/>
      <c r="CA15" s="85"/>
      <c r="CB15" s="85"/>
      <c r="CC15" s="85"/>
      <c r="CD15" s="88"/>
      <c r="CE15" s="85"/>
    </row>
    <row r="16" spans="1:87" ht="18.75" customHeight="1" x14ac:dyDescent="0.25">
      <c r="A16" s="27">
        <v>1</v>
      </c>
      <c r="B16" s="104" t="s">
        <v>166</v>
      </c>
      <c r="C16" s="105" t="s">
        <v>112</v>
      </c>
      <c r="D16" t="s">
        <v>26</v>
      </c>
      <c r="E16" t="s">
        <v>29</v>
      </c>
      <c r="F16">
        <v>2004</v>
      </c>
      <c r="G16" s="46">
        <v>38297</v>
      </c>
      <c r="H16" t="s">
        <v>55</v>
      </c>
      <c r="I16" t="s">
        <v>66</v>
      </c>
      <c r="J16" t="s">
        <v>56</v>
      </c>
      <c r="K16"/>
      <c r="L16" t="s">
        <v>46</v>
      </c>
      <c r="M16" s="53" t="s">
        <v>18</v>
      </c>
      <c r="N16" s="53" t="s">
        <v>21</v>
      </c>
      <c r="O16" s="53" t="s">
        <v>20</v>
      </c>
      <c r="P16" s="53" t="s">
        <v>21</v>
      </c>
      <c r="Q16" s="53" t="s">
        <v>44</v>
      </c>
      <c r="R16" s="53" t="s">
        <v>18</v>
      </c>
      <c r="S16" s="53" t="s">
        <v>45</v>
      </c>
      <c r="T16" s="53" t="s">
        <v>17</v>
      </c>
      <c r="U16" s="53" t="s">
        <v>18</v>
      </c>
      <c r="V16" s="53" t="s">
        <v>18</v>
      </c>
      <c r="W16" s="53" t="s">
        <v>19</v>
      </c>
      <c r="X16" s="53" t="s">
        <v>45</v>
      </c>
      <c r="Y16" s="53" t="s">
        <v>18</v>
      </c>
      <c r="Z16" s="53" t="s">
        <v>18</v>
      </c>
      <c r="AA16" s="53" t="s">
        <v>21</v>
      </c>
      <c r="AB16" s="53" t="s">
        <v>45</v>
      </c>
      <c r="AC16" s="53" t="s">
        <v>20</v>
      </c>
      <c r="AD16" s="53" t="s">
        <v>17</v>
      </c>
      <c r="AE16" s="53" t="s">
        <v>18</v>
      </c>
      <c r="AF16" s="53" t="s">
        <v>21</v>
      </c>
      <c r="AG16" s="53" t="s">
        <v>18</v>
      </c>
      <c r="AH16" s="53" t="s">
        <v>18</v>
      </c>
      <c r="AI16" s="53" t="s">
        <v>17</v>
      </c>
      <c r="AJ16" s="53" t="s">
        <v>45</v>
      </c>
      <c r="AK16" s="53" t="s">
        <v>21</v>
      </c>
      <c r="AL16" s="53" t="s">
        <v>18</v>
      </c>
      <c r="AM16" s="53" t="s">
        <v>21</v>
      </c>
      <c r="AN16" s="53" t="s">
        <v>20</v>
      </c>
      <c r="AO16" s="53" t="s">
        <v>17</v>
      </c>
      <c r="AP16" s="53" t="s">
        <v>18</v>
      </c>
      <c r="AQ16" s="114">
        <v>28</v>
      </c>
      <c r="AR16" s="114">
        <v>35</v>
      </c>
      <c r="AS16" s="73">
        <v>28</v>
      </c>
      <c r="AT16" s="73">
        <v>32</v>
      </c>
      <c r="AU16" s="73">
        <v>57</v>
      </c>
      <c r="AV16" s="73">
        <v>34</v>
      </c>
      <c r="AW16" s="8">
        <f t="shared" ref="AW16:AW47" si="0">IF(M16=M$15,1,0)</f>
        <v>1</v>
      </c>
      <c r="AX16" s="8">
        <f t="shared" ref="AX16:AX47" si="1">IF(N16=N$15,1,0)</f>
        <v>0</v>
      </c>
      <c r="AY16" s="8">
        <f t="shared" ref="AY16:AY47" si="2">IF(O16=O$15,1,0)</f>
        <v>1</v>
      </c>
      <c r="AZ16" s="8">
        <f t="shared" ref="AZ16:AZ47" si="3">IF(P16=P$15,1,0)</f>
        <v>1</v>
      </c>
      <c r="BA16" s="8">
        <f t="shared" ref="BA16:BA47" si="4">IF(Q16=Q$15,1,0)</f>
        <v>1</v>
      </c>
      <c r="BB16" s="8">
        <f t="shared" ref="BB16:BB47" si="5">IF(R16=R$15,1,0)</f>
        <v>1</v>
      </c>
      <c r="BC16" s="8">
        <f t="shared" ref="BC16:BC47" si="6">IF(S16=S$15,1,0)</f>
        <v>1</v>
      </c>
      <c r="BD16" s="8">
        <f t="shared" ref="BD16:BD47" si="7">IF(T16=T$15,1,0)</f>
        <v>1</v>
      </c>
      <c r="BE16" s="8">
        <f t="shared" ref="BE16:BE47" si="8">IF(U16=U$15,1,0)</f>
        <v>1</v>
      </c>
      <c r="BF16" s="8">
        <f t="shared" ref="BF16:BF47" si="9">IF(V16=V$15,1,0)</f>
        <v>1</v>
      </c>
      <c r="BG16" s="8">
        <f t="shared" ref="BG16:BG47" si="10">IF(W16=W$15,1,0)</f>
        <v>1</v>
      </c>
      <c r="BH16" s="8">
        <f t="shared" ref="BH16:BH47" si="11">IF(X16=X$15,1,0)</f>
        <v>1</v>
      </c>
      <c r="BI16" s="8">
        <f t="shared" ref="BI16:BI47" si="12">IF(Y16=Y$15,1,0)</f>
        <v>1</v>
      </c>
      <c r="BJ16" s="8">
        <f t="shared" ref="BJ16:BJ47" si="13">IF(Z16=Z$15,1,0)</f>
        <v>1</v>
      </c>
      <c r="BK16" s="8">
        <f t="shared" ref="BK16:BK47" si="14">IF(AA16=AA$15,1,0)</f>
        <v>1</v>
      </c>
      <c r="BL16" s="8">
        <f t="shared" ref="BL16:BL47" si="15">IF(AB16=AB$15,1,0)</f>
        <v>0</v>
      </c>
      <c r="BM16" s="8">
        <f t="shared" ref="BM16:BM47" si="16">IF(AC16=AC$15,1,0)</f>
        <v>1</v>
      </c>
      <c r="BN16" s="8">
        <f t="shared" ref="BN16:BN47" si="17">IF(AD16=AD$15,1,0)</f>
        <v>0</v>
      </c>
      <c r="BO16" s="8">
        <f t="shared" ref="BO16:BO47" si="18">IF(AE16=AE$15,1,0)</f>
        <v>1</v>
      </c>
      <c r="BP16" s="8">
        <f t="shared" ref="BP16:BP47" si="19">IF(AF16=AF$15,1,0)</f>
        <v>0</v>
      </c>
      <c r="BQ16" s="8">
        <f t="shared" ref="BQ16:BQ47" si="20">IF(AL16=AL$15,1,0)</f>
        <v>1</v>
      </c>
      <c r="BR16" s="8">
        <f t="shared" ref="BR16:BR47" si="21">IF(AM16=AM$15,1,0)</f>
        <v>1</v>
      </c>
      <c r="BS16" s="8">
        <f t="shared" ref="BS16:BS47" si="22">IF(AN16=AN$15,1,0)</f>
        <v>1</v>
      </c>
      <c r="BT16" s="8">
        <f t="shared" ref="BT16:BT47" si="23">IF(AO16=AO$15,1,0)</f>
        <v>1</v>
      </c>
      <c r="BU16" s="8">
        <f t="shared" ref="BU16:BU47" si="24">IF(AP16=AP$15,1,0)</f>
        <v>1</v>
      </c>
      <c r="BV16" s="35"/>
      <c r="BW16" s="35"/>
      <c r="BX16" s="36"/>
      <c r="BY16" s="37"/>
      <c r="BZ16" s="38"/>
      <c r="CA16" s="10">
        <f t="shared" ref="CA16:CA47" si="25">SUM(AQ16:AV16)</f>
        <v>214</v>
      </c>
      <c r="CB16" s="10">
        <v>25</v>
      </c>
      <c r="CC16" s="11">
        <f t="shared" ref="CC16:CC47" si="26">CA16+(30-CB16)*30</f>
        <v>364</v>
      </c>
      <c r="CD16" s="70">
        <v>1</v>
      </c>
      <c r="CE16" s="39"/>
    </row>
    <row r="17" spans="1:83" ht="18.75" customHeight="1" x14ac:dyDescent="0.25">
      <c r="A17" s="27">
        <v>2</v>
      </c>
      <c r="B17" s="104" t="s">
        <v>167</v>
      </c>
      <c r="C17" s="105" t="s">
        <v>65</v>
      </c>
      <c r="D17" t="s">
        <v>26</v>
      </c>
      <c r="E17" t="s">
        <v>29</v>
      </c>
      <c r="F17">
        <v>2003</v>
      </c>
      <c r="G17" s="46">
        <v>37622</v>
      </c>
      <c r="H17" t="s">
        <v>78</v>
      </c>
      <c r="K17" t="s">
        <v>79</v>
      </c>
      <c r="L17" s="32" t="s">
        <v>79</v>
      </c>
      <c r="M17" s="53" t="s">
        <v>18</v>
      </c>
      <c r="N17" s="53" t="s">
        <v>18</v>
      </c>
      <c r="O17" s="53" t="s">
        <v>20</v>
      </c>
      <c r="P17" s="53" t="s">
        <v>44</v>
      </c>
      <c r="Q17" s="53" t="s">
        <v>44</v>
      </c>
      <c r="R17" s="53" t="s">
        <v>18</v>
      </c>
      <c r="S17" s="53" t="s">
        <v>45</v>
      </c>
      <c r="T17" s="53" t="s">
        <v>17</v>
      </c>
      <c r="U17" s="53" t="s">
        <v>18</v>
      </c>
      <c r="V17" s="53" t="s">
        <v>18</v>
      </c>
      <c r="W17" s="53" t="s">
        <v>19</v>
      </c>
      <c r="X17" s="53" t="s">
        <v>45</v>
      </c>
      <c r="Y17" s="53" t="s">
        <v>18</v>
      </c>
      <c r="Z17" s="53" t="s">
        <v>18</v>
      </c>
      <c r="AA17" s="53" t="s">
        <v>21</v>
      </c>
      <c r="AB17" s="53" t="s">
        <v>44</v>
      </c>
      <c r="AC17" s="53" t="s">
        <v>20</v>
      </c>
      <c r="AD17" s="53" t="s">
        <v>18</v>
      </c>
      <c r="AE17" s="53" t="s">
        <v>18</v>
      </c>
      <c r="AF17" s="53" t="s">
        <v>21</v>
      </c>
      <c r="AG17" s="53" t="s">
        <v>20</v>
      </c>
      <c r="AH17" s="53" t="s">
        <v>44</v>
      </c>
      <c r="AI17" s="53" t="s">
        <v>17</v>
      </c>
      <c r="AJ17" s="53" t="s">
        <v>45</v>
      </c>
      <c r="AK17" s="53" t="s">
        <v>21</v>
      </c>
      <c r="AL17" s="53" t="s">
        <v>18</v>
      </c>
      <c r="AM17" s="53" t="s">
        <v>21</v>
      </c>
      <c r="AN17" s="53" t="s">
        <v>20</v>
      </c>
      <c r="AO17" s="53" t="s">
        <v>17</v>
      </c>
      <c r="AP17" s="53" t="s">
        <v>18</v>
      </c>
      <c r="AQ17" s="73">
        <v>65</v>
      </c>
      <c r="AR17" s="73">
        <v>30</v>
      </c>
      <c r="AS17" s="73">
        <v>25</v>
      </c>
      <c r="AT17" s="73">
        <v>35</v>
      </c>
      <c r="AU17" s="73">
        <v>54</v>
      </c>
      <c r="AV17" s="73">
        <v>40</v>
      </c>
      <c r="AW17" s="8">
        <f t="shared" si="0"/>
        <v>1</v>
      </c>
      <c r="AX17" s="8">
        <f t="shared" si="1"/>
        <v>1</v>
      </c>
      <c r="AY17" s="8">
        <f t="shared" si="2"/>
        <v>1</v>
      </c>
      <c r="AZ17" s="8">
        <f t="shared" si="3"/>
        <v>0</v>
      </c>
      <c r="BA17" s="8">
        <f t="shared" si="4"/>
        <v>1</v>
      </c>
      <c r="BB17" s="8">
        <f t="shared" si="5"/>
        <v>1</v>
      </c>
      <c r="BC17" s="8">
        <f t="shared" si="6"/>
        <v>1</v>
      </c>
      <c r="BD17" s="8">
        <f t="shared" si="7"/>
        <v>1</v>
      </c>
      <c r="BE17" s="8">
        <f t="shared" si="8"/>
        <v>1</v>
      </c>
      <c r="BF17" s="8">
        <f t="shared" si="9"/>
        <v>1</v>
      </c>
      <c r="BG17" s="8">
        <f t="shared" si="10"/>
        <v>1</v>
      </c>
      <c r="BH17" s="8">
        <f t="shared" si="11"/>
        <v>1</v>
      </c>
      <c r="BI17" s="8">
        <f t="shared" si="12"/>
        <v>1</v>
      </c>
      <c r="BJ17" s="8">
        <f t="shared" si="13"/>
        <v>1</v>
      </c>
      <c r="BK17" s="8">
        <f t="shared" si="14"/>
        <v>1</v>
      </c>
      <c r="BL17" s="8">
        <f t="shared" si="15"/>
        <v>1</v>
      </c>
      <c r="BM17" s="8">
        <f t="shared" si="16"/>
        <v>1</v>
      </c>
      <c r="BN17" s="8">
        <f t="shared" si="17"/>
        <v>1</v>
      </c>
      <c r="BO17" s="8">
        <f t="shared" si="18"/>
        <v>1</v>
      </c>
      <c r="BP17" s="8">
        <f t="shared" si="19"/>
        <v>0</v>
      </c>
      <c r="BQ17" s="8">
        <f t="shared" si="20"/>
        <v>1</v>
      </c>
      <c r="BR17" s="8">
        <f t="shared" si="21"/>
        <v>1</v>
      </c>
      <c r="BS17" s="8">
        <f t="shared" si="22"/>
        <v>1</v>
      </c>
      <c r="BT17" s="8">
        <f t="shared" si="23"/>
        <v>1</v>
      </c>
      <c r="BU17" s="8">
        <f t="shared" si="24"/>
        <v>1</v>
      </c>
      <c r="BV17" s="35"/>
      <c r="BW17" s="35"/>
      <c r="BX17" s="36"/>
      <c r="BY17" s="37"/>
      <c r="BZ17" s="38"/>
      <c r="CA17" s="10">
        <f t="shared" si="25"/>
        <v>249</v>
      </c>
      <c r="CB17" s="10">
        <v>25</v>
      </c>
      <c r="CC17" s="11">
        <f t="shared" si="26"/>
        <v>399</v>
      </c>
      <c r="CD17" s="70">
        <v>2</v>
      </c>
      <c r="CE17" s="39"/>
    </row>
    <row r="18" spans="1:83" ht="18.75" customHeight="1" x14ac:dyDescent="0.25">
      <c r="A18" s="27">
        <v>3</v>
      </c>
      <c r="B18" s="104" t="s">
        <v>168</v>
      </c>
      <c r="C18" s="105" t="s">
        <v>137</v>
      </c>
      <c r="D18" t="s">
        <v>26</v>
      </c>
      <c r="E18" t="s">
        <v>25</v>
      </c>
      <c r="F18">
        <v>1977</v>
      </c>
      <c r="G18" s="46">
        <v>28156</v>
      </c>
      <c r="H18" t="s">
        <v>42</v>
      </c>
      <c r="K18" t="s">
        <v>103</v>
      </c>
      <c r="L18" s="44" t="s">
        <v>47</v>
      </c>
      <c r="M18" s="53" t="s">
        <v>18</v>
      </c>
      <c r="N18" s="53" t="s">
        <v>18</v>
      </c>
      <c r="O18" s="53" t="s">
        <v>20</v>
      </c>
      <c r="P18" s="53" t="s">
        <v>21</v>
      </c>
      <c r="Q18" s="53" t="s">
        <v>44</v>
      </c>
      <c r="R18" s="53" t="s">
        <v>18</v>
      </c>
      <c r="S18" s="53" t="s">
        <v>45</v>
      </c>
      <c r="T18" s="53" t="s">
        <v>17</v>
      </c>
      <c r="U18" s="53" t="s">
        <v>18</v>
      </c>
      <c r="V18" s="53" t="s">
        <v>18</v>
      </c>
      <c r="W18" s="53" t="s">
        <v>19</v>
      </c>
      <c r="X18" s="53" t="s">
        <v>45</v>
      </c>
      <c r="Y18" s="53" t="s">
        <v>18</v>
      </c>
      <c r="Z18" s="53" t="s">
        <v>18</v>
      </c>
      <c r="AA18" s="53" t="s">
        <v>21</v>
      </c>
      <c r="AB18" s="53" t="s">
        <v>44</v>
      </c>
      <c r="AC18" s="53" t="s">
        <v>20</v>
      </c>
      <c r="AD18" s="53" t="s">
        <v>18</v>
      </c>
      <c r="AE18" s="53" t="s">
        <v>18</v>
      </c>
      <c r="AF18" s="53" t="s">
        <v>21</v>
      </c>
      <c r="AG18" s="53" t="s">
        <v>18</v>
      </c>
      <c r="AH18" s="53" t="s">
        <v>18</v>
      </c>
      <c r="AI18" s="53" t="s">
        <v>17</v>
      </c>
      <c r="AJ18" s="53" t="s">
        <v>45</v>
      </c>
      <c r="AK18" s="53" t="s">
        <v>21</v>
      </c>
      <c r="AL18" s="53" t="s">
        <v>18</v>
      </c>
      <c r="AM18" s="53" t="s">
        <v>21</v>
      </c>
      <c r="AN18" s="53" t="s">
        <v>20</v>
      </c>
      <c r="AO18" s="53" t="s">
        <v>17</v>
      </c>
      <c r="AP18" s="53" t="s">
        <v>18</v>
      </c>
      <c r="AQ18" s="114">
        <v>54</v>
      </c>
      <c r="AR18" s="114">
        <v>60</v>
      </c>
      <c r="AS18" s="73">
        <v>43</v>
      </c>
      <c r="AT18" s="73">
        <v>57</v>
      </c>
      <c r="AU18" s="73">
        <v>140</v>
      </c>
      <c r="AV18" s="73">
        <v>105</v>
      </c>
      <c r="AW18" s="8">
        <f t="shared" si="0"/>
        <v>1</v>
      </c>
      <c r="AX18" s="8">
        <f t="shared" si="1"/>
        <v>1</v>
      </c>
      <c r="AY18" s="8">
        <f t="shared" si="2"/>
        <v>1</v>
      </c>
      <c r="AZ18" s="8">
        <f t="shared" si="3"/>
        <v>1</v>
      </c>
      <c r="BA18" s="8">
        <f t="shared" si="4"/>
        <v>1</v>
      </c>
      <c r="BB18" s="8">
        <f t="shared" si="5"/>
        <v>1</v>
      </c>
      <c r="BC18" s="8">
        <f t="shared" si="6"/>
        <v>1</v>
      </c>
      <c r="BD18" s="8">
        <f t="shared" si="7"/>
        <v>1</v>
      </c>
      <c r="BE18" s="8">
        <f t="shared" si="8"/>
        <v>1</v>
      </c>
      <c r="BF18" s="8">
        <f t="shared" si="9"/>
        <v>1</v>
      </c>
      <c r="BG18" s="8">
        <f t="shared" si="10"/>
        <v>1</v>
      </c>
      <c r="BH18" s="8">
        <f t="shared" si="11"/>
        <v>1</v>
      </c>
      <c r="BI18" s="8">
        <f t="shared" si="12"/>
        <v>1</v>
      </c>
      <c r="BJ18" s="8">
        <f t="shared" si="13"/>
        <v>1</v>
      </c>
      <c r="BK18" s="8">
        <f t="shared" si="14"/>
        <v>1</v>
      </c>
      <c r="BL18" s="8">
        <f t="shared" si="15"/>
        <v>1</v>
      </c>
      <c r="BM18" s="8">
        <f t="shared" si="16"/>
        <v>1</v>
      </c>
      <c r="BN18" s="8">
        <f t="shared" si="17"/>
        <v>1</v>
      </c>
      <c r="BO18" s="8">
        <f t="shared" si="18"/>
        <v>1</v>
      </c>
      <c r="BP18" s="8">
        <f t="shared" si="19"/>
        <v>0</v>
      </c>
      <c r="BQ18" s="8">
        <f t="shared" si="20"/>
        <v>1</v>
      </c>
      <c r="BR18" s="8">
        <f t="shared" si="21"/>
        <v>1</v>
      </c>
      <c r="BS18" s="8">
        <f t="shared" si="22"/>
        <v>1</v>
      </c>
      <c r="BT18" s="8">
        <f t="shared" si="23"/>
        <v>1</v>
      </c>
      <c r="BU18" s="8">
        <f t="shared" si="24"/>
        <v>1</v>
      </c>
      <c r="BV18" s="35"/>
      <c r="BW18" s="35"/>
      <c r="BX18" s="36"/>
      <c r="BY18" s="37"/>
      <c r="BZ18" s="38"/>
      <c r="CA18" s="10">
        <f t="shared" si="25"/>
        <v>459</v>
      </c>
      <c r="CB18" s="10">
        <v>28</v>
      </c>
      <c r="CC18" s="11">
        <f t="shared" si="26"/>
        <v>519</v>
      </c>
      <c r="CD18" s="70">
        <v>3</v>
      </c>
      <c r="CE18" s="39"/>
    </row>
    <row r="19" spans="1:83" ht="15.75" customHeight="1" x14ac:dyDescent="0.25">
      <c r="A19" s="27">
        <v>4</v>
      </c>
      <c r="B19" s="104" t="s">
        <v>168</v>
      </c>
      <c r="C19" s="105" t="s">
        <v>138</v>
      </c>
      <c r="D19" s="43"/>
      <c r="E19" s="32"/>
      <c r="F19" s="32"/>
      <c r="G19" s="32"/>
      <c r="H19" s="32"/>
      <c r="I19" s="32"/>
      <c r="J19" s="32"/>
      <c r="L19" s="42"/>
      <c r="M19" s="53" t="s">
        <v>17</v>
      </c>
      <c r="N19" s="53" t="s">
        <v>45</v>
      </c>
      <c r="O19" s="53" t="s">
        <v>20</v>
      </c>
      <c r="P19" s="53" t="s">
        <v>21</v>
      </c>
      <c r="Q19" s="53" t="s">
        <v>18</v>
      </c>
      <c r="R19" s="53" t="s">
        <v>18</v>
      </c>
      <c r="S19" s="53" t="s">
        <v>45</v>
      </c>
      <c r="T19" s="53" t="s">
        <v>17</v>
      </c>
      <c r="U19" s="53" t="s">
        <v>18</v>
      </c>
      <c r="V19" s="53" t="s">
        <v>18</v>
      </c>
      <c r="W19" s="53" t="s">
        <v>19</v>
      </c>
      <c r="X19" s="53" t="s">
        <v>45</v>
      </c>
      <c r="Y19" s="53" t="s">
        <v>18</v>
      </c>
      <c r="Z19" s="53" t="s">
        <v>18</v>
      </c>
      <c r="AA19" s="53" t="s">
        <v>21</v>
      </c>
      <c r="AB19" s="53" t="s">
        <v>44</v>
      </c>
      <c r="AC19" s="53" t="s">
        <v>20</v>
      </c>
      <c r="AD19" s="53" t="s">
        <v>17</v>
      </c>
      <c r="AE19" s="53" t="s">
        <v>18</v>
      </c>
      <c r="AF19" s="53" t="s">
        <v>21</v>
      </c>
      <c r="AG19" s="53" t="s">
        <v>18</v>
      </c>
      <c r="AH19" s="53" t="s">
        <v>44</v>
      </c>
      <c r="AI19" s="53" t="s">
        <v>17</v>
      </c>
      <c r="AJ19" s="53" t="s">
        <v>45</v>
      </c>
      <c r="AK19" s="53" t="s">
        <v>21</v>
      </c>
      <c r="AL19" s="53" t="s">
        <v>18</v>
      </c>
      <c r="AM19" s="53" t="s">
        <v>21</v>
      </c>
      <c r="AN19" s="53" t="s">
        <v>17</v>
      </c>
      <c r="AO19" s="53" t="s">
        <v>17</v>
      </c>
      <c r="AP19" s="53" t="s">
        <v>18</v>
      </c>
      <c r="AQ19" s="73">
        <v>37</v>
      </c>
      <c r="AR19" s="73">
        <v>37</v>
      </c>
      <c r="AS19" s="73">
        <v>29</v>
      </c>
      <c r="AT19" s="73">
        <v>42</v>
      </c>
      <c r="AU19" s="73">
        <v>83</v>
      </c>
      <c r="AV19" s="115">
        <v>64</v>
      </c>
      <c r="AW19" s="8">
        <f t="shared" si="0"/>
        <v>0</v>
      </c>
      <c r="AX19" s="8">
        <f t="shared" si="1"/>
        <v>0</v>
      </c>
      <c r="AY19" s="8">
        <f t="shared" si="2"/>
        <v>1</v>
      </c>
      <c r="AZ19" s="8">
        <f t="shared" si="3"/>
        <v>1</v>
      </c>
      <c r="BA19" s="8">
        <f t="shared" si="4"/>
        <v>0</v>
      </c>
      <c r="BB19" s="8">
        <f t="shared" si="5"/>
        <v>1</v>
      </c>
      <c r="BC19" s="8">
        <f t="shared" si="6"/>
        <v>1</v>
      </c>
      <c r="BD19" s="8">
        <f t="shared" si="7"/>
        <v>1</v>
      </c>
      <c r="BE19" s="8">
        <f t="shared" si="8"/>
        <v>1</v>
      </c>
      <c r="BF19" s="8">
        <f t="shared" si="9"/>
        <v>1</v>
      </c>
      <c r="BG19" s="8">
        <f t="shared" si="10"/>
        <v>1</v>
      </c>
      <c r="BH19" s="8">
        <f t="shared" si="11"/>
        <v>1</v>
      </c>
      <c r="BI19" s="8">
        <f t="shared" si="12"/>
        <v>1</v>
      </c>
      <c r="BJ19" s="8">
        <f t="shared" si="13"/>
        <v>1</v>
      </c>
      <c r="BK19" s="8">
        <f t="shared" si="14"/>
        <v>1</v>
      </c>
      <c r="BL19" s="8">
        <f t="shared" si="15"/>
        <v>1</v>
      </c>
      <c r="BM19" s="8">
        <f t="shared" si="16"/>
        <v>1</v>
      </c>
      <c r="BN19" s="8">
        <f t="shared" si="17"/>
        <v>0</v>
      </c>
      <c r="BO19" s="8">
        <f t="shared" si="18"/>
        <v>1</v>
      </c>
      <c r="BP19" s="8">
        <f t="shared" si="19"/>
        <v>0</v>
      </c>
      <c r="BQ19" s="8">
        <f t="shared" si="20"/>
        <v>1</v>
      </c>
      <c r="BR19" s="8">
        <f t="shared" si="21"/>
        <v>1</v>
      </c>
      <c r="BS19" s="8">
        <f t="shared" si="22"/>
        <v>0</v>
      </c>
      <c r="BT19" s="8">
        <f t="shared" si="23"/>
        <v>1</v>
      </c>
      <c r="BU19" s="8">
        <f t="shared" si="24"/>
        <v>1</v>
      </c>
      <c r="BV19" s="60"/>
      <c r="BW19" s="60"/>
      <c r="BX19" s="61"/>
      <c r="BY19" s="60"/>
      <c r="BZ19" s="60"/>
      <c r="CA19" s="10">
        <f t="shared" si="25"/>
        <v>292</v>
      </c>
      <c r="CB19" s="10">
        <v>22</v>
      </c>
      <c r="CC19" s="11">
        <f t="shared" si="26"/>
        <v>532</v>
      </c>
      <c r="CD19" s="70">
        <v>4</v>
      </c>
      <c r="CE19" s="39"/>
    </row>
    <row r="20" spans="1:83" ht="15" customHeight="1" x14ac:dyDescent="0.25">
      <c r="A20" s="27">
        <v>5</v>
      </c>
      <c r="B20" s="104" t="s">
        <v>166</v>
      </c>
      <c r="C20" s="105" t="s">
        <v>30</v>
      </c>
      <c r="D20" t="s">
        <v>37</v>
      </c>
      <c r="E20" t="s">
        <v>25</v>
      </c>
      <c r="F20">
        <v>1975</v>
      </c>
      <c r="G20" s="46">
        <v>27438</v>
      </c>
      <c r="H20" t="s">
        <v>88</v>
      </c>
      <c r="I20" t="s">
        <v>71</v>
      </c>
      <c r="K20" t="s">
        <v>89</v>
      </c>
      <c r="L20" s="41" t="s">
        <v>47</v>
      </c>
      <c r="M20" s="73" t="s">
        <v>18</v>
      </c>
      <c r="N20" s="73" t="s">
        <v>45</v>
      </c>
      <c r="O20" s="73" t="s">
        <v>20</v>
      </c>
      <c r="P20" s="73" t="s">
        <v>21</v>
      </c>
      <c r="Q20" s="73" t="s">
        <v>44</v>
      </c>
      <c r="R20" s="73" t="s">
        <v>18</v>
      </c>
      <c r="S20" s="73" t="s">
        <v>45</v>
      </c>
      <c r="T20" s="73" t="s">
        <v>17</v>
      </c>
      <c r="U20" s="73" t="s">
        <v>18</v>
      </c>
      <c r="V20" s="73" t="s">
        <v>18</v>
      </c>
      <c r="W20" s="73" t="s">
        <v>19</v>
      </c>
      <c r="X20" s="73" t="s">
        <v>45</v>
      </c>
      <c r="Y20" s="73" t="s">
        <v>17</v>
      </c>
      <c r="Z20" s="73" t="s">
        <v>18</v>
      </c>
      <c r="AA20" s="73" t="s">
        <v>21</v>
      </c>
      <c r="AB20" s="73" t="s">
        <v>45</v>
      </c>
      <c r="AC20" s="73" t="s">
        <v>20</v>
      </c>
      <c r="AD20" s="73" t="s">
        <v>17</v>
      </c>
      <c r="AE20" s="73" t="s">
        <v>18</v>
      </c>
      <c r="AF20" s="73" t="s">
        <v>21</v>
      </c>
      <c r="AG20" s="73" t="s">
        <v>20</v>
      </c>
      <c r="AH20" s="73" t="s">
        <v>44</v>
      </c>
      <c r="AI20" s="73" t="s">
        <v>17</v>
      </c>
      <c r="AJ20" s="73" t="s">
        <v>45</v>
      </c>
      <c r="AK20" s="73" t="s">
        <v>21</v>
      </c>
      <c r="AL20" s="73" t="s">
        <v>18</v>
      </c>
      <c r="AM20" s="73" t="s">
        <v>21</v>
      </c>
      <c r="AN20" s="73" t="s">
        <v>20</v>
      </c>
      <c r="AO20" s="73" t="s">
        <v>17</v>
      </c>
      <c r="AP20" s="73" t="s">
        <v>19</v>
      </c>
      <c r="AQ20" s="73">
        <v>61</v>
      </c>
      <c r="AR20" s="73">
        <v>56</v>
      </c>
      <c r="AS20" s="73">
        <v>41</v>
      </c>
      <c r="AT20" s="73">
        <v>36</v>
      </c>
      <c r="AU20" s="73">
        <v>46</v>
      </c>
      <c r="AV20" s="52">
        <v>52</v>
      </c>
      <c r="AW20" s="8">
        <f t="shared" si="0"/>
        <v>1</v>
      </c>
      <c r="AX20" s="8">
        <f t="shared" si="1"/>
        <v>0</v>
      </c>
      <c r="AY20" s="8">
        <f t="shared" si="2"/>
        <v>1</v>
      </c>
      <c r="AZ20" s="8">
        <f t="shared" si="3"/>
        <v>1</v>
      </c>
      <c r="BA20" s="8">
        <f t="shared" si="4"/>
        <v>1</v>
      </c>
      <c r="BB20" s="8">
        <f t="shared" si="5"/>
        <v>1</v>
      </c>
      <c r="BC20" s="8">
        <f t="shared" si="6"/>
        <v>1</v>
      </c>
      <c r="BD20" s="8">
        <f t="shared" si="7"/>
        <v>1</v>
      </c>
      <c r="BE20" s="8">
        <f t="shared" si="8"/>
        <v>1</v>
      </c>
      <c r="BF20" s="8">
        <f t="shared" si="9"/>
        <v>1</v>
      </c>
      <c r="BG20" s="8">
        <f t="shared" si="10"/>
        <v>1</v>
      </c>
      <c r="BH20" s="8">
        <f t="shared" si="11"/>
        <v>1</v>
      </c>
      <c r="BI20" s="8">
        <f t="shared" si="12"/>
        <v>0</v>
      </c>
      <c r="BJ20" s="8">
        <f t="shared" si="13"/>
        <v>1</v>
      </c>
      <c r="BK20" s="8">
        <f t="shared" si="14"/>
        <v>1</v>
      </c>
      <c r="BL20" s="8">
        <f t="shared" si="15"/>
        <v>0</v>
      </c>
      <c r="BM20" s="8">
        <f t="shared" si="16"/>
        <v>1</v>
      </c>
      <c r="BN20" s="8">
        <f t="shared" si="17"/>
        <v>0</v>
      </c>
      <c r="BO20" s="8">
        <f t="shared" si="18"/>
        <v>1</v>
      </c>
      <c r="BP20" s="8">
        <f t="shared" si="19"/>
        <v>0</v>
      </c>
      <c r="BQ20" s="8">
        <f t="shared" si="20"/>
        <v>1</v>
      </c>
      <c r="BR20" s="8">
        <f t="shared" si="21"/>
        <v>1</v>
      </c>
      <c r="BS20" s="8">
        <f t="shared" si="22"/>
        <v>1</v>
      </c>
      <c r="BT20" s="8">
        <f t="shared" si="23"/>
        <v>1</v>
      </c>
      <c r="BU20" s="8">
        <f t="shared" si="24"/>
        <v>0</v>
      </c>
      <c r="BV20" s="13"/>
      <c r="BW20" s="13"/>
      <c r="BX20" s="14"/>
      <c r="BY20" s="15"/>
      <c r="BZ20" s="9"/>
      <c r="CA20" s="10">
        <f t="shared" si="25"/>
        <v>292</v>
      </c>
      <c r="CB20" s="10">
        <v>21</v>
      </c>
      <c r="CC20" s="11">
        <f t="shared" si="26"/>
        <v>562</v>
      </c>
      <c r="CD20" s="70">
        <v>5</v>
      </c>
      <c r="CE20" s="16" t="s">
        <v>25</v>
      </c>
    </row>
    <row r="21" spans="1:83" ht="15" customHeight="1" x14ac:dyDescent="0.25">
      <c r="A21" s="27">
        <v>6</v>
      </c>
      <c r="B21" s="104" t="s">
        <v>167</v>
      </c>
      <c r="C21" s="105" t="s">
        <v>145</v>
      </c>
      <c r="D21" t="s">
        <v>37</v>
      </c>
      <c r="E21" t="s">
        <v>32</v>
      </c>
      <c r="F21">
        <v>1968</v>
      </c>
      <c r="G21" s="46">
        <v>25117</v>
      </c>
      <c r="H21" t="s">
        <v>74</v>
      </c>
      <c r="K21" t="s">
        <v>75</v>
      </c>
      <c r="L21" t="s">
        <v>75</v>
      </c>
      <c r="M21" s="53" t="s">
        <v>17</v>
      </c>
      <c r="N21" s="53" t="s">
        <v>45</v>
      </c>
      <c r="O21" s="53" t="s">
        <v>20</v>
      </c>
      <c r="P21" s="53" t="s">
        <v>21</v>
      </c>
      <c r="Q21" s="53" t="s">
        <v>44</v>
      </c>
      <c r="R21" s="53" t="s">
        <v>18</v>
      </c>
      <c r="S21" s="53" t="s">
        <v>45</v>
      </c>
      <c r="T21" s="53" t="s">
        <v>17</v>
      </c>
      <c r="U21" s="53" t="s">
        <v>18</v>
      </c>
      <c r="V21" s="53" t="s">
        <v>18</v>
      </c>
      <c r="W21" s="53" t="s">
        <v>19</v>
      </c>
      <c r="X21" s="53" t="s">
        <v>45</v>
      </c>
      <c r="Y21" s="53" t="s">
        <v>18</v>
      </c>
      <c r="Z21" s="53" t="s">
        <v>44</v>
      </c>
      <c r="AA21" s="53" t="s">
        <v>21</v>
      </c>
      <c r="AB21" s="53" t="s">
        <v>44</v>
      </c>
      <c r="AC21" s="53" t="s">
        <v>20</v>
      </c>
      <c r="AD21" s="53" t="s">
        <v>18</v>
      </c>
      <c r="AE21" s="53" t="s">
        <v>18</v>
      </c>
      <c r="AF21" s="53" t="s">
        <v>21</v>
      </c>
      <c r="AG21" s="53" t="s">
        <v>20</v>
      </c>
      <c r="AH21" s="53" t="s">
        <v>18</v>
      </c>
      <c r="AI21" s="53" t="s">
        <v>17</v>
      </c>
      <c r="AJ21" s="53" t="s">
        <v>45</v>
      </c>
      <c r="AK21" s="53" t="s">
        <v>21</v>
      </c>
      <c r="AL21" s="53" t="s">
        <v>18</v>
      </c>
      <c r="AM21" s="53" t="s">
        <v>21</v>
      </c>
      <c r="AN21" s="53" t="s">
        <v>18</v>
      </c>
      <c r="AO21" s="53" t="s">
        <v>17</v>
      </c>
      <c r="AP21" s="53" t="s">
        <v>19</v>
      </c>
      <c r="AQ21" s="73">
        <v>66</v>
      </c>
      <c r="AR21" s="73">
        <v>61</v>
      </c>
      <c r="AS21" s="73">
        <v>45</v>
      </c>
      <c r="AT21" s="73">
        <v>51</v>
      </c>
      <c r="AU21" s="73">
        <v>50</v>
      </c>
      <c r="AV21" s="73">
        <v>57</v>
      </c>
      <c r="AW21" s="8">
        <f t="shared" si="0"/>
        <v>0</v>
      </c>
      <c r="AX21" s="8">
        <f t="shared" si="1"/>
        <v>0</v>
      </c>
      <c r="AY21" s="8">
        <f t="shared" si="2"/>
        <v>1</v>
      </c>
      <c r="AZ21" s="8">
        <f t="shared" si="3"/>
        <v>1</v>
      </c>
      <c r="BA21" s="8">
        <f t="shared" si="4"/>
        <v>1</v>
      </c>
      <c r="BB21" s="8">
        <f t="shared" si="5"/>
        <v>1</v>
      </c>
      <c r="BC21" s="8">
        <f t="shared" si="6"/>
        <v>1</v>
      </c>
      <c r="BD21" s="8">
        <f t="shared" si="7"/>
        <v>1</v>
      </c>
      <c r="BE21" s="8">
        <f t="shared" si="8"/>
        <v>1</v>
      </c>
      <c r="BF21" s="8">
        <f t="shared" si="9"/>
        <v>1</v>
      </c>
      <c r="BG21" s="8">
        <f t="shared" si="10"/>
        <v>1</v>
      </c>
      <c r="BH21" s="8">
        <f t="shared" si="11"/>
        <v>1</v>
      </c>
      <c r="BI21" s="8">
        <f t="shared" si="12"/>
        <v>1</v>
      </c>
      <c r="BJ21" s="8">
        <f t="shared" si="13"/>
        <v>0</v>
      </c>
      <c r="BK21" s="8">
        <f t="shared" si="14"/>
        <v>1</v>
      </c>
      <c r="BL21" s="8">
        <f t="shared" si="15"/>
        <v>1</v>
      </c>
      <c r="BM21" s="8">
        <f t="shared" si="16"/>
        <v>1</v>
      </c>
      <c r="BN21" s="8">
        <f t="shared" si="17"/>
        <v>1</v>
      </c>
      <c r="BO21" s="8">
        <f t="shared" si="18"/>
        <v>1</v>
      </c>
      <c r="BP21" s="8">
        <f t="shared" si="19"/>
        <v>0</v>
      </c>
      <c r="BQ21" s="8">
        <f t="shared" si="20"/>
        <v>1</v>
      </c>
      <c r="BR21" s="8">
        <f t="shared" si="21"/>
        <v>1</v>
      </c>
      <c r="BS21" s="8">
        <f t="shared" si="22"/>
        <v>0</v>
      </c>
      <c r="BT21" s="8">
        <f t="shared" si="23"/>
        <v>1</v>
      </c>
      <c r="BU21" s="8">
        <f t="shared" si="24"/>
        <v>0</v>
      </c>
      <c r="BV21" s="13"/>
      <c r="BW21" s="13"/>
      <c r="BX21" s="14"/>
      <c r="BY21" s="15"/>
      <c r="BZ21" s="9"/>
      <c r="CA21" s="10">
        <f t="shared" si="25"/>
        <v>330</v>
      </c>
      <c r="CB21" s="10">
        <v>22</v>
      </c>
      <c r="CC21" s="11">
        <f t="shared" si="26"/>
        <v>570</v>
      </c>
      <c r="CD21" s="70">
        <v>6</v>
      </c>
      <c r="CE21" s="16" t="s">
        <v>25</v>
      </c>
    </row>
    <row r="22" spans="1:83" ht="15" customHeight="1" x14ac:dyDescent="0.25">
      <c r="A22" s="27">
        <v>7</v>
      </c>
      <c r="B22" s="104" t="s">
        <v>166</v>
      </c>
      <c r="C22" s="105" t="s">
        <v>62</v>
      </c>
      <c r="D22" t="s">
        <v>37</v>
      </c>
      <c r="E22" t="s">
        <v>29</v>
      </c>
      <c r="F22">
        <v>2007</v>
      </c>
      <c r="G22" s="46">
        <v>39203</v>
      </c>
      <c r="H22" t="s">
        <v>70</v>
      </c>
      <c r="I22" t="s">
        <v>71</v>
      </c>
      <c r="J22" t="s">
        <v>72</v>
      </c>
      <c r="K22" t="s">
        <v>73</v>
      </c>
      <c r="L22" t="s">
        <v>73</v>
      </c>
      <c r="M22" s="53" t="s">
        <v>18</v>
      </c>
      <c r="N22" s="53" t="s">
        <v>21</v>
      </c>
      <c r="O22" s="53" t="s">
        <v>18</v>
      </c>
      <c r="P22" s="53" t="s">
        <v>21</v>
      </c>
      <c r="Q22" s="53" t="s">
        <v>44</v>
      </c>
      <c r="R22" s="53" t="s">
        <v>18</v>
      </c>
      <c r="S22" s="53" t="s">
        <v>45</v>
      </c>
      <c r="T22" s="53" t="s">
        <v>17</v>
      </c>
      <c r="U22" s="53" t="s">
        <v>18</v>
      </c>
      <c r="V22" s="53" t="s">
        <v>18</v>
      </c>
      <c r="W22" s="53" t="s">
        <v>19</v>
      </c>
      <c r="X22" s="53" t="s">
        <v>45</v>
      </c>
      <c r="Y22" s="53" t="s">
        <v>17</v>
      </c>
      <c r="Z22" s="53" t="s">
        <v>18</v>
      </c>
      <c r="AA22" s="53" t="s">
        <v>21</v>
      </c>
      <c r="AB22" s="53" t="s">
        <v>44</v>
      </c>
      <c r="AC22" s="53" t="s">
        <v>20</v>
      </c>
      <c r="AD22" s="53" t="s">
        <v>17</v>
      </c>
      <c r="AE22" s="53" t="s">
        <v>18</v>
      </c>
      <c r="AF22" s="53" t="s">
        <v>18</v>
      </c>
      <c r="AG22" s="53" t="s">
        <v>20</v>
      </c>
      <c r="AH22" s="53" t="s">
        <v>18</v>
      </c>
      <c r="AI22" s="53" t="s">
        <v>17</v>
      </c>
      <c r="AJ22" s="53" t="s">
        <v>45</v>
      </c>
      <c r="AK22" s="53" t="s">
        <v>18</v>
      </c>
      <c r="AL22" s="53" t="s">
        <v>20</v>
      </c>
      <c r="AM22" s="53" t="s">
        <v>21</v>
      </c>
      <c r="AN22" s="53" t="s">
        <v>18</v>
      </c>
      <c r="AO22" s="53" t="s">
        <v>17</v>
      </c>
      <c r="AP22" s="53" t="s">
        <v>19</v>
      </c>
      <c r="AQ22" s="114">
        <v>63</v>
      </c>
      <c r="AR22" s="114">
        <v>48</v>
      </c>
      <c r="AS22" s="73">
        <v>44</v>
      </c>
      <c r="AT22" s="73">
        <v>50</v>
      </c>
      <c r="AU22" s="73">
        <v>70</v>
      </c>
      <c r="AV22" s="73">
        <v>56</v>
      </c>
      <c r="AW22" s="8">
        <f t="shared" si="0"/>
        <v>1</v>
      </c>
      <c r="AX22" s="8">
        <f t="shared" si="1"/>
        <v>0</v>
      </c>
      <c r="AY22" s="8">
        <f t="shared" si="2"/>
        <v>0</v>
      </c>
      <c r="AZ22" s="8">
        <f t="shared" si="3"/>
        <v>1</v>
      </c>
      <c r="BA22" s="8">
        <f t="shared" si="4"/>
        <v>1</v>
      </c>
      <c r="BB22" s="8">
        <f t="shared" si="5"/>
        <v>1</v>
      </c>
      <c r="BC22" s="8">
        <f t="shared" si="6"/>
        <v>1</v>
      </c>
      <c r="BD22" s="8">
        <f t="shared" si="7"/>
        <v>1</v>
      </c>
      <c r="BE22" s="8">
        <f t="shared" si="8"/>
        <v>1</v>
      </c>
      <c r="BF22" s="8">
        <f t="shared" si="9"/>
        <v>1</v>
      </c>
      <c r="BG22" s="8">
        <f t="shared" si="10"/>
        <v>1</v>
      </c>
      <c r="BH22" s="8">
        <f t="shared" si="11"/>
        <v>1</v>
      </c>
      <c r="BI22" s="8">
        <f t="shared" si="12"/>
        <v>0</v>
      </c>
      <c r="BJ22" s="8">
        <f t="shared" si="13"/>
        <v>1</v>
      </c>
      <c r="BK22" s="8">
        <f t="shared" si="14"/>
        <v>1</v>
      </c>
      <c r="BL22" s="8">
        <f t="shared" si="15"/>
        <v>1</v>
      </c>
      <c r="BM22" s="8">
        <f t="shared" si="16"/>
        <v>1</v>
      </c>
      <c r="BN22" s="8">
        <f t="shared" si="17"/>
        <v>0</v>
      </c>
      <c r="BO22" s="8">
        <f t="shared" si="18"/>
        <v>1</v>
      </c>
      <c r="BP22" s="8">
        <f t="shared" si="19"/>
        <v>1</v>
      </c>
      <c r="BQ22" s="8">
        <f t="shared" si="20"/>
        <v>0</v>
      </c>
      <c r="BR22" s="8">
        <f t="shared" si="21"/>
        <v>1</v>
      </c>
      <c r="BS22" s="8">
        <f t="shared" si="22"/>
        <v>0</v>
      </c>
      <c r="BT22" s="8">
        <f t="shared" si="23"/>
        <v>1</v>
      </c>
      <c r="BU22" s="8">
        <f t="shared" si="24"/>
        <v>0</v>
      </c>
      <c r="BV22" s="56"/>
      <c r="BW22" s="56"/>
      <c r="BX22" s="45"/>
      <c r="BY22" s="54"/>
      <c r="BZ22" s="54"/>
      <c r="CA22" s="10">
        <f t="shared" si="25"/>
        <v>331</v>
      </c>
      <c r="CB22" s="10">
        <v>22</v>
      </c>
      <c r="CC22" s="11">
        <f t="shared" si="26"/>
        <v>571</v>
      </c>
      <c r="CD22" s="70">
        <v>7</v>
      </c>
      <c r="CE22" s="55"/>
    </row>
    <row r="23" spans="1:83" ht="15" customHeight="1" x14ac:dyDescent="0.25">
      <c r="A23" s="27">
        <v>8</v>
      </c>
      <c r="B23" s="104" t="s">
        <v>169</v>
      </c>
      <c r="C23" s="105" t="s">
        <v>63</v>
      </c>
      <c r="D23" t="s">
        <v>37</v>
      </c>
      <c r="E23" t="s">
        <v>29</v>
      </c>
      <c r="F23">
        <v>1981</v>
      </c>
      <c r="G23" s="46">
        <v>29587</v>
      </c>
      <c r="H23" t="s">
        <v>70</v>
      </c>
      <c r="K23" t="s">
        <v>84</v>
      </c>
      <c r="L23" s="32" t="s">
        <v>84</v>
      </c>
      <c r="M23" s="53" t="s">
        <v>18</v>
      </c>
      <c r="N23" s="53" t="s">
        <v>45</v>
      </c>
      <c r="O23" s="53" t="s">
        <v>19</v>
      </c>
      <c r="P23" s="53" t="s">
        <v>18</v>
      </c>
      <c r="Q23" s="53" t="s">
        <v>44</v>
      </c>
      <c r="R23" s="53" t="s">
        <v>18</v>
      </c>
      <c r="S23" s="53" t="s">
        <v>45</v>
      </c>
      <c r="T23" s="53" t="s">
        <v>17</v>
      </c>
      <c r="U23" s="53" t="s">
        <v>18</v>
      </c>
      <c r="V23" s="53" t="s">
        <v>18</v>
      </c>
      <c r="W23" s="53" t="s">
        <v>19</v>
      </c>
      <c r="X23" s="53" t="s">
        <v>45</v>
      </c>
      <c r="Y23" s="53" t="s">
        <v>17</v>
      </c>
      <c r="Z23" s="53" t="s">
        <v>18</v>
      </c>
      <c r="AA23" s="53" t="s">
        <v>21</v>
      </c>
      <c r="AB23" s="53" t="s">
        <v>44</v>
      </c>
      <c r="AC23" s="53" t="s">
        <v>20</v>
      </c>
      <c r="AD23" s="53" t="s">
        <v>17</v>
      </c>
      <c r="AE23" s="53" t="s">
        <v>18</v>
      </c>
      <c r="AF23" s="53" t="s">
        <v>18</v>
      </c>
      <c r="AG23" s="53" t="s">
        <v>18</v>
      </c>
      <c r="AH23" s="53" t="s">
        <v>44</v>
      </c>
      <c r="AI23" s="53" t="s">
        <v>17</v>
      </c>
      <c r="AJ23" s="53" t="s">
        <v>45</v>
      </c>
      <c r="AK23" s="53" t="s">
        <v>21</v>
      </c>
      <c r="AL23" s="53" t="s">
        <v>18</v>
      </c>
      <c r="AM23" s="53" t="s">
        <v>45</v>
      </c>
      <c r="AN23" s="53" t="s">
        <v>20</v>
      </c>
      <c r="AO23" s="53" t="s">
        <v>17</v>
      </c>
      <c r="AP23" s="53" t="s">
        <v>19</v>
      </c>
      <c r="AQ23" s="114">
        <v>47</v>
      </c>
      <c r="AR23" s="114">
        <v>48</v>
      </c>
      <c r="AS23" s="73">
        <v>46</v>
      </c>
      <c r="AT23" s="73">
        <v>53</v>
      </c>
      <c r="AU23" s="73">
        <v>65</v>
      </c>
      <c r="AV23" s="73">
        <v>68</v>
      </c>
      <c r="AW23" s="8">
        <f t="shared" si="0"/>
        <v>1</v>
      </c>
      <c r="AX23" s="8">
        <f t="shared" si="1"/>
        <v>0</v>
      </c>
      <c r="AY23" s="8">
        <f t="shared" si="2"/>
        <v>0</v>
      </c>
      <c r="AZ23" s="8">
        <f t="shared" si="3"/>
        <v>0</v>
      </c>
      <c r="BA23" s="8">
        <f t="shared" si="4"/>
        <v>1</v>
      </c>
      <c r="BB23" s="8">
        <f t="shared" si="5"/>
        <v>1</v>
      </c>
      <c r="BC23" s="8">
        <f t="shared" si="6"/>
        <v>1</v>
      </c>
      <c r="BD23" s="8">
        <f t="shared" si="7"/>
        <v>1</v>
      </c>
      <c r="BE23" s="8">
        <f t="shared" si="8"/>
        <v>1</v>
      </c>
      <c r="BF23" s="8">
        <f t="shared" si="9"/>
        <v>1</v>
      </c>
      <c r="BG23" s="8">
        <f t="shared" si="10"/>
        <v>1</v>
      </c>
      <c r="BH23" s="8">
        <f t="shared" si="11"/>
        <v>1</v>
      </c>
      <c r="BI23" s="8">
        <f t="shared" si="12"/>
        <v>0</v>
      </c>
      <c r="BJ23" s="8">
        <f t="shared" si="13"/>
        <v>1</v>
      </c>
      <c r="BK23" s="8">
        <f t="shared" si="14"/>
        <v>1</v>
      </c>
      <c r="BL23" s="8">
        <f t="shared" si="15"/>
        <v>1</v>
      </c>
      <c r="BM23" s="8">
        <f t="shared" si="16"/>
        <v>1</v>
      </c>
      <c r="BN23" s="8">
        <f t="shared" si="17"/>
        <v>0</v>
      </c>
      <c r="BO23" s="8">
        <f t="shared" si="18"/>
        <v>1</v>
      </c>
      <c r="BP23" s="8">
        <f t="shared" si="19"/>
        <v>1</v>
      </c>
      <c r="BQ23" s="8">
        <f t="shared" si="20"/>
        <v>1</v>
      </c>
      <c r="BR23" s="8">
        <f t="shared" si="21"/>
        <v>0</v>
      </c>
      <c r="BS23" s="8">
        <f t="shared" si="22"/>
        <v>1</v>
      </c>
      <c r="BT23" s="8">
        <f t="shared" si="23"/>
        <v>1</v>
      </c>
      <c r="BU23" s="8">
        <f t="shared" si="24"/>
        <v>0</v>
      </c>
      <c r="BV23" s="13"/>
      <c r="BW23" s="13"/>
      <c r="BX23" s="14"/>
      <c r="BY23" s="15"/>
      <c r="BZ23" s="9"/>
      <c r="CA23" s="10">
        <f t="shared" si="25"/>
        <v>327</v>
      </c>
      <c r="CB23" s="10">
        <v>21</v>
      </c>
      <c r="CC23" s="11">
        <f t="shared" si="26"/>
        <v>597</v>
      </c>
      <c r="CD23" s="70">
        <v>8</v>
      </c>
      <c r="CE23" s="16" t="s">
        <v>25</v>
      </c>
    </row>
    <row r="24" spans="1:83" ht="15" customHeight="1" x14ac:dyDescent="0.25">
      <c r="A24" s="27">
        <v>9</v>
      </c>
      <c r="B24" s="104" t="s">
        <v>166</v>
      </c>
      <c r="C24" s="105" t="s">
        <v>149</v>
      </c>
      <c r="D24" s="51"/>
      <c r="L24" s="42"/>
      <c r="M24" s="53" t="s">
        <v>18</v>
      </c>
      <c r="N24" s="53" t="s">
        <v>21</v>
      </c>
      <c r="O24" s="53" t="s">
        <v>19</v>
      </c>
      <c r="P24" s="53" t="s">
        <v>21</v>
      </c>
      <c r="Q24" s="53" t="s">
        <v>44</v>
      </c>
      <c r="R24" s="53" t="s">
        <v>19</v>
      </c>
      <c r="S24" s="53" t="s">
        <v>45</v>
      </c>
      <c r="T24" s="53" t="s">
        <v>17</v>
      </c>
      <c r="U24" s="53" t="s">
        <v>21</v>
      </c>
      <c r="V24" s="53" t="s">
        <v>44</v>
      </c>
      <c r="W24" s="53" t="s">
        <v>19</v>
      </c>
      <c r="X24" s="53" t="s">
        <v>45</v>
      </c>
      <c r="Y24" s="53" t="s">
        <v>18</v>
      </c>
      <c r="Z24" s="53" t="s">
        <v>18</v>
      </c>
      <c r="AA24" s="53" t="s">
        <v>21</v>
      </c>
      <c r="AB24" s="53" t="s">
        <v>44</v>
      </c>
      <c r="AC24" s="53" t="s">
        <v>20</v>
      </c>
      <c r="AD24" s="53" t="s">
        <v>17</v>
      </c>
      <c r="AE24" s="53" t="s">
        <v>20</v>
      </c>
      <c r="AF24" s="53" t="s">
        <v>21</v>
      </c>
      <c r="AG24" s="53" t="s">
        <v>20</v>
      </c>
      <c r="AH24" s="53" t="s">
        <v>44</v>
      </c>
      <c r="AI24" s="53" t="s">
        <v>17</v>
      </c>
      <c r="AJ24" s="53" t="s">
        <v>45</v>
      </c>
      <c r="AK24" s="53" t="s">
        <v>21</v>
      </c>
      <c r="AL24" s="53" t="s">
        <v>20</v>
      </c>
      <c r="AM24" s="53" t="s">
        <v>21</v>
      </c>
      <c r="AN24" s="53" t="s">
        <v>20</v>
      </c>
      <c r="AO24" s="53" t="s">
        <v>17</v>
      </c>
      <c r="AP24" s="53" t="s">
        <v>18</v>
      </c>
      <c r="AQ24" s="73">
        <v>36</v>
      </c>
      <c r="AR24" s="73">
        <v>49</v>
      </c>
      <c r="AS24" s="73">
        <v>36</v>
      </c>
      <c r="AT24" s="73">
        <v>44</v>
      </c>
      <c r="AU24" s="73">
        <v>32</v>
      </c>
      <c r="AV24" s="73">
        <v>48</v>
      </c>
      <c r="AW24" s="8">
        <f t="shared" si="0"/>
        <v>1</v>
      </c>
      <c r="AX24" s="8">
        <f t="shared" si="1"/>
        <v>0</v>
      </c>
      <c r="AY24" s="8">
        <f t="shared" si="2"/>
        <v>0</v>
      </c>
      <c r="AZ24" s="8">
        <f t="shared" si="3"/>
        <v>1</v>
      </c>
      <c r="BA24" s="8">
        <f t="shared" si="4"/>
        <v>1</v>
      </c>
      <c r="BB24" s="8">
        <f t="shared" si="5"/>
        <v>0</v>
      </c>
      <c r="BC24" s="8">
        <f t="shared" si="6"/>
        <v>1</v>
      </c>
      <c r="BD24" s="8">
        <f t="shared" si="7"/>
        <v>1</v>
      </c>
      <c r="BE24" s="8">
        <f t="shared" si="8"/>
        <v>0</v>
      </c>
      <c r="BF24" s="8">
        <f t="shared" si="9"/>
        <v>0</v>
      </c>
      <c r="BG24" s="8">
        <f t="shared" si="10"/>
        <v>1</v>
      </c>
      <c r="BH24" s="8">
        <f t="shared" si="11"/>
        <v>1</v>
      </c>
      <c r="BI24" s="8">
        <f t="shared" si="12"/>
        <v>1</v>
      </c>
      <c r="BJ24" s="8">
        <f t="shared" si="13"/>
        <v>1</v>
      </c>
      <c r="BK24" s="8">
        <f t="shared" si="14"/>
        <v>1</v>
      </c>
      <c r="BL24" s="8">
        <f t="shared" si="15"/>
        <v>1</v>
      </c>
      <c r="BM24" s="8">
        <f t="shared" si="16"/>
        <v>1</v>
      </c>
      <c r="BN24" s="8">
        <f t="shared" si="17"/>
        <v>0</v>
      </c>
      <c r="BO24" s="8">
        <f t="shared" si="18"/>
        <v>0</v>
      </c>
      <c r="BP24" s="8">
        <f t="shared" si="19"/>
        <v>0</v>
      </c>
      <c r="BQ24" s="8">
        <f t="shared" si="20"/>
        <v>0</v>
      </c>
      <c r="BR24" s="8">
        <f t="shared" si="21"/>
        <v>1</v>
      </c>
      <c r="BS24" s="8">
        <f t="shared" si="22"/>
        <v>1</v>
      </c>
      <c r="BT24" s="8">
        <f t="shared" si="23"/>
        <v>1</v>
      </c>
      <c r="BU24" s="8">
        <f t="shared" si="24"/>
        <v>1</v>
      </c>
      <c r="BV24" s="12"/>
      <c r="BW24" s="12"/>
      <c r="BX24" s="48"/>
      <c r="BY24" s="12"/>
      <c r="BZ24" s="12"/>
      <c r="CA24" s="10">
        <f t="shared" si="25"/>
        <v>245</v>
      </c>
      <c r="CB24" s="10">
        <v>18</v>
      </c>
      <c r="CC24" s="11">
        <f t="shared" si="26"/>
        <v>605</v>
      </c>
      <c r="CD24" s="70">
        <v>9</v>
      </c>
      <c r="CE24" s="16" t="s">
        <v>25</v>
      </c>
    </row>
    <row r="25" spans="1:83" ht="15" customHeight="1" x14ac:dyDescent="0.25">
      <c r="A25" s="27">
        <v>10</v>
      </c>
      <c r="B25" s="104" t="s">
        <v>166</v>
      </c>
      <c r="C25" s="105" t="s">
        <v>58</v>
      </c>
      <c r="D25"/>
      <c r="G25" s="46"/>
      <c r="K25"/>
      <c r="L25"/>
      <c r="M25" s="53" t="s">
        <v>17</v>
      </c>
      <c r="N25" s="53" t="s">
        <v>21</v>
      </c>
      <c r="O25" s="53" t="s">
        <v>18</v>
      </c>
      <c r="P25" s="53" t="s">
        <v>18</v>
      </c>
      <c r="Q25" s="53" t="s">
        <v>44</v>
      </c>
      <c r="R25" s="53" t="s">
        <v>19</v>
      </c>
      <c r="S25" s="53" t="s">
        <v>45</v>
      </c>
      <c r="T25" s="53" t="s">
        <v>18</v>
      </c>
      <c r="U25" s="53" t="s">
        <v>18</v>
      </c>
      <c r="V25" s="53" t="s">
        <v>18</v>
      </c>
      <c r="W25" s="53" t="s">
        <v>19</v>
      </c>
      <c r="X25" s="53" t="s">
        <v>45</v>
      </c>
      <c r="Y25" s="53" t="s">
        <v>18</v>
      </c>
      <c r="Z25" s="53" t="s">
        <v>18</v>
      </c>
      <c r="AA25" s="53" t="s">
        <v>21</v>
      </c>
      <c r="AB25" s="53" t="s">
        <v>18</v>
      </c>
      <c r="AC25" s="53" t="s">
        <v>20</v>
      </c>
      <c r="AD25" s="53" t="s">
        <v>17</v>
      </c>
      <c r="AE25" s="53" t="s">
        <v>18</v>
      </c>
      <c r="AF25" s="53" t="s">
        <v>44</v>
      </c>
      <c r="AG25" s="53" t="s">
        <v>18</v>
      </c>
      <c r="AH25" s="53" t="s">
        <v>18</v>
      </c>
      <c r="AI25" s="53" t="s">
        <v>17</v>
      </c>
      <c r="AJ25" s="53" t="s">
        <v>18</v>
      </c>
      <c r="AK25" s="53" t="s">
        <v>21</v>
      </c>
      <c r="AL25" s="53" t="s">
        <v>18</v>
      </c>
      <c r="AM25" s="53" t="s">
        <v>21</v>
      </c>
      <c r="AN25" s="53" t="s">
        <v>20</v>
      </c>
      <c r="AO25" s="53" t="s">
        <v>17</v>
      </c>
      <c r="AP25" s="53" t="s">
        <v>18</v>
      </c>
      <c r="AQ25" s="114">
        <v>67</v>
      </c>
      <c r="AR25" s="73">
        <v>30</v>
      </c>
      <c r="AS25" s="114">
        <v>43</v>
      </c>
      <c r="AT25" s="73">
        <v>45</v>
      </c>
      <c r="AU25" s="73">
        <v>52</v>
      </c>
      <c r="AV25" s="73">
        <v>39</v>
      </c>
      <c r="AW25" s="8">
        <f t="shared" si="0"/>
        <v>0</v>
      </c>
      <c r="AX25" s="8">
        <f t="shared" si="1"/>
        <v>0</v>
      </c>
      <c r="AY25" s="8">
        <f t="shared" si="2"/>
        <v>0</v>
      </c>
      <c r="AZ25" s="8">
        <f t="shared" si="3"/>
        <v>0</v>
      </c>
      <c r="BA25" s="8">
        <f t="shared" si="4"/>
        <v>1</v>
      </c>
      <c r="BB25" s="8">
        <f t="shared" si="5"/>
        <v>0</v>
      </c>
      <c r="BC25" s="8">
        <f t="shared" si="6"/>
        <v>1</v>
      </c>
      <c r="BD25" s="8">
        <f t="shared" si="7"/>
        <v>0</v>
      </c>
      <c r="BE25" s="8">
        <f t="shared" si="8"/>
        <v>1</v>
      </c>
      <c r="BF25" s="8">
        <f t="shared" si="9"/>
        <v>1</v>
      </c>
      <c r="BG25" s="8">
        <f t="shared" si="10"/>
        <v>1</v>
      </c>
      <c r="BH25" s="8">
        <f t="shared" si="11"/>
        <v>1</v>
      </c>
      <c r="BI25" s="8">
        <f t="shared" si="12"/>
        <v>1</v>
      </c>
      <c r="BJ25" s="8">
        <f t="shared" si="13"/>
        <v>1</v>
      </c>
      <c r="BK25" s="8">
        <f t="shared" si="14"/>
        <v>1</v>
      </c>
      <c r="BL25" s="8">
        <f t="shared" si="15"/>
        <v>0</v>
      </c>
      <c r="BM25" s="8">
        <f t="shared" si="16"/>
        <v>1</v>
      </c>
      <c r="BN25" s="8">
        <f t="shared" si="17"/>
        <v>0</v>
      </c>
      <c r="BO25" s="8">
        <f t="shared" si="18"/>
        <v>1</v>
      </c>
      <c r="BP25" s="8">
        <f t="shared" si="19"/>
        <v>0</v>
      </c>
      <c r="BQ25" s="8">
        <f t="shared" si="20"/>
        <v>1</v>
      </c>
      <c r="BR25" s="8">
        <f t="shared" si="21"/>
        <v>1</v>
      </c>
      <c r="BS25" s="8">
        <f t="shared" si="22"/>
        <v>1</v>
      </c>
      <c r="BT25" s="8">
        <f t="shared" si="23"/>
        <v>1</v>
      </c>
      <c r="BU25" s="8">
        <f t="shared" si="24"/>
        <v>1</v>
      </c>
      <c r="BV25" s="13"/>
      <c r="BW25" s="13"/>
      <c r="BX25" s="14"/>
      <c r="BY25" s="15"/>
      <c r="BZ25" s="9"/>
      <c r="CA25" s="10">
        <f t="shared" si="25"/>
        <v>276</v>
      </c>
      <c r="CB25" s="10">
        <v>19</v>
      </c>
      <c r="CC25" s="11">
        <f t="shared" si="26"/>
        <v>606</v>
      </c>
      <c r="CD25" s="70">
        <v>10</v>
      </c>
      <c r="CE25" s="16" t="s">
        <v>25</v>
      </c>
    </row>
    <row r="26" spans="1:83" ht="15" customHeight="1" x14ac:dyDescent="0.25">
      <c r="A26" s="27">
        <v>11</v>
      </c>
      <c r="B26" s="104" t="s">
        <v>166</v>
      </c>
      <c r="C26" s="105" t="s">
        <v>48</v>
      </c>
      <c r="D26" s="43"/>
      <c r="E26" s="32"/>
      <c r="F26" s="32"/>
      <c r="G26" s="32"/>
      <c r="H26" s="32"/>
      <c r="I26" s="32"/>
      <c r="J26" s="32"/>
      <c r="M26" s="53" t="s">
        <v>18</v>
      </c>
      <c r="N26" s="53" t="s">
        <v>45</v>
      </c>
      <c r="O26" s="53" t="s">
        <v>20</v>
      </c>
      <c r="P26" s="53" t="s">
        <v>21</v>
      </c>
      <c r="Q26" s="53" t="s">
        <v>44</v>
      </c>
      <c r="R26" s="53" t="s">
        <v>18</v>
      </c>
      <c r="S26" s="53" t="s">
        <v>45</v>
      </c>
      <c r="T26" s="53" t="s">
        <v>18</v>
      </c>
      <c r="U26" s="53" t="s">
        <v>18</v>
      </c>
      <c r="V26" s="53" t="s">
        <v>18</v>
      </c>
      <c r="W26" s="53" t="s">
        <v>19</v>
      </c>
      <c r="X26" s="53" t="s">
        <v>45</v>
      </c>
      <c r="Y26" s="53" t="s">
        <v>17</v>
      </c>
      <c r="Z26" s="53" t="s">
        <v>18</v>
      </c>
      <c r="AA26" s="53" t="s">
        <v>21</v>
      </c>
      <c r="AB26" s="53" t="s">
        <v>18</v>
      </c>
      <c r="AC26" s="53" t="s">
        <v>45</v>
      </c>
      <c r="AD26" s="53" t="s">
        <v>20</v>
      </c>
      <c r="AE26" s="53" t="s">
        <v>17</v>
      </c>
      <c r="AF26" s="53" t="s">
        <v>21</v>
      </c>
      <c r="AG26" s="53" t="s">
        <v>20</v>
      </c>
      <c r="AH26" s="53" t="s">
        <v>44</v>
      </c>
      <c r="AI26" s="53" t="s">
        <v>17</v>
      </c>
      <c r="AJ26" s="53" t="s">
        <v>45</v>
      </c>
      <c r="AK26" s="53" t="s">
        <v>18</v>
      </c>
      <c r="AL26" s="53" t="s">
        <v>44</v>
      </c>
      <c r="AM26" s="53" t="s">
        <v>21</v>
      </c>
      <c r="AN26" s="53" t="s">
        <v>20</v>
      </c>
      <c r="AO26" s="53" t="s">
        <v>17</v>
      </c>
      <c r="AP26" s="53" t="s">
        <v>18</v>
      </c>
      <c r="AQ26" s="114">
        <v>81</v>
      </c>
      <c r="AR26" s="114">
        <v>45</v>
      </c>
      <c r="AS26" s="73">
        <v>24</v>
      </c>
      <c r="AT26" s="73">
        <v>31</v>
      </c>
      <c r="AU26" s="73">
        <v>61</v>
      </c>
      <c r="AV26" s="73">
        <v>45</v>
      </c>
      <c r="AW26" s="8">
        <f t="shared" si="0"/>
        <v>1</v>
      </c>
      <c r="AX26" s="8">
        <f t="shared" si="1"/>
        <v>0</v>
      </c>
      <c r="AY26" s="8">
        <f t="shared" si="2"/>
        <v>1</v>
      </c>
      <c r="AZ26" s="8">
        <f t="shared" si="3"/>
        <v>1</v>
      </c>
      <c r="BA26" s="8">
        <f t="shared" si="4"/>
        <v>1</v>
      </c>
      <c r="BB26" s="8">
        <f t="shared" si="5"/>
        <v>1</v>
      </c>
      <c r="BC26" s="8">
        <f t="shared" si="6"/>
        <v>1</v>
      </c>
      <c r="BD26" s="8">
        <f t="shared" si="7"/>
        <v>0</v>
      </c>
      <c r="BE26" s="8">
        <f t="shared" si="8"/>
        <v>1</v>
      </c>
      <c r="BF26" s="8">
        <f t="shared" si="9"/>
        <v>1</v>
      </c>
      <c r="BG26" s="8">
        <f t="shared" si="10"/>
        <v>1</v>
      </c>
      <c r="BH26" s="8">
        <f t="shared" si="11"/>
        <v>1</v>
      </c>
      <c r="BI26" s="8">
        <f t="shared" si="12"/>
        <v>0</v>
      </c>
      <c r="BJ26" s="8">
        <f t="shared" si="13"/>
        <v>1</v>
      </c>
      <c r="BK26" s="8">
        <f t="shared" si="14"/>
        <v>1</v>
      </c>
      <c r="BL26" s="8">
        <f t="shared" si="15"/>
        <v>0</v>
      </c>
      <c r="BM26" s="8">
        <f t="shared" si="16"/>
        <v>0</v>
      </c>
      <c r="BN26" s="8">
        <f t="shared" si="17"/>
        <v>0</v>
      </c>
      <c r="BO26" s="8">
        <f t="shared" si="18"/>
        <v>0</v>
      </c>
      <c r="BP26" s="8">
        <f t="shared" si="19"/>
        <v>0</v>
      </c>
      <c r="BQ26" s="8">
        <f t="shared" si="20"/>
        <v>0</v>
      </c>
      <c r="BR26" s="8">
        <f t="shared" si="21"/>
        <v>1</v>
      </c>
      <c r="BS26" s="8">
        <f t="shared" si="22"/>
        <v>1</v>
      </c>
      <c r="BT26" s="8">
        <f t="shared" si="23"/>
        <v>1</v>
      </c>
      <c r="BU26" s="8">
        <f t="shared" si="24"/>
        <v>1</v>
      </c>
      <c r="BV26" s="12"/>
      <c r="BW26" s="12"/>
      <c r="BX26" s="48"/>
      <c r="BY26" s="12"/>
      <c r="BZ26" s="12"/>
      <c r="CA26" s="10">
        <f t="shared" si="25"/>
        <v>287</v>
      </c>
      <c r="CB26" s="10">
        <v>19</v>
      </c>
      <c r="CC26" s="11">
        <f t="shared" si="26"/>
        <v>617</v>
      </c>
      <c r="CD26" s="70">
        <v>11</v>
      </c>
      <c r="CE26" s="16" t="s">
        <v>25</v>
      </c>
    </row>
    <row r="27" spans="1:83" ht="15" customHeight="1" x14ac:dyDescent="0.25">
      <c r="A27" s="27">
        <v>12</v>
      </c>
      <c r="B27" s="104" t="s">
        <v>170</v>
      </c>
      <c r="C27" s="105" t="s">
        <v>130</v>
      </c>
      <c r="D27" s="51"/>
      <c r="L27" s="42"/>
      <c r="M27" s="53" t="s">
        <v>18</v>
      </c>
      <c r="N27" s="53" t="s">
        <v>21</v>
      </c>
      <c r="O27" s="53" t="s">
        <v>19</v>
      </c>
      <c r="P27" s="53" t="s">
        <v>18</v>
      </c>
      <c r="Q27" s="53" t="s">
        <v>18</v>
      </c>
      <c r="R27" s="53" t="s">
        <v>18</v>
      </c>
      <c r="S27" s="53" t="s">
        <v>45</v>
      </c>
      <c r="T27" s="53" t="s">
        <v>18</v>
      </c>
      <c r="U27" s="53" t="s">
        <v>21</v>
      </c>
      <c r="V27" s="53" t="s">
        <v>18</v>
      </c>
      <c r="W27" s="53" t="s">
        <v>19</v>
      </c>
      <c r="X27" s="53" t="s">
        <v>45</v>
      </c>
      <c r="Y27" s="53" t="s">
        <v>18</v>
      </c>
      <c r="Z27" s="53" t="s">
        <v>18</v>
      </c>
      <c r="AA27" s="53" t="s">
        <v>21</v>
      </c>
      <c r="AB27" s="53" t="s">
        <v>18</v>
      </c>
      <c r="AC27" s="53" t="s">
        <v>20</v>
      </c>
      <c r="AD27" s="53" t="s">
        <v>17</v>
      </c>
      <c r="AE27" s="53" t="s">
        <v>18</v>
      </c>
      <c r="AF27" s="53" t="s">
        <v>18</v>
      </c>
      <c r="AG27" s="53" t="s">
        <v>18</v>
      </c>
      <c r="AH27" s="53" t="s">
        <v>17</v>
      </c>
      <c r="AI27" s="53" t="s">
        <v>18</v>
      </c>
      <c r="AJ27" s="53" t="s">
        <v>18</v>
      </c>
      <c r="AK27" s="53" t="s">
        <v>21</v>
      </c>
      <c r="AL27" s="53" t="s">
        <v>18</v>
      </c>
      <c r="AM27" s="53" t="s">
        <v>21</v>
      </c>
      <c r="AN27" s="53" t="s">
        <v>18</v>
      </c>
      <c r="AO27" s="53" t="s">
        <v>17</v>
      </c>
      <c r="AP27" s="53" t="s">
        <v>18</v>
      </c>
      <c r="AQ27" s="73">
        <v>37</v>
      </c>
      <c r="AR27" s="73">
        <v>43</v>
      </c>
      <c r="AS27" s="73">
        <v>27</v>
      </c>
      <c r="AT27" s="73">
        <v>31</v>
      </c>
      <c r="AU27" s="73">
        <v>50</v>
      </c>
      <c r="AV27" s="73">
        <v>54</v>
      </c>
      <c r="AW27" s="8">
        <f t="shared" si="0"/>
        <v>1</v>
      </c>
      <c r="AX27" s="8">
        <f t="shared" si="1"/>
        <v>0</v>
      </c>
      <c r="AY27" s="8">
        <f t="shared" si="2"/>
        <v>0</v>
      </c>
      <c r="AZ27" s="8">
        <f t="shared" si="3"/>
        <v>0</v>
      </c>
      <c r="BA27" s="8">
        <f t="shared" si="4"/>
        <v>0</v>
      </c>
      <c r="BB27" s="8">
        <f t="shared" si="5"/>
        <v>1</v>
      </c>
      <c r="BC27" s="8">
        <f t="shared" si="6"/>
        <v>1</v>
      </c>
      <c r="BD27" s="8">
        <f t="shared" si="7"/>
        <v>0</v>
      </c>
      <c r="BE27" s="8">
        <f t="shared" si="8"/>
        <v>0</v>
      </c>
      <c r="BF27" s="8">
        <f t="shared" si="9"/>
        <v>1</v>
      </c>
      <c r="BG27" s="8">
        <f t="shared" si="10"/>
        <v>1</v>
      </c>
      <c r="BH27" s="8">
        <f t="shared" si="11"/>
        <v>1</v>
      </c>
      <c r="BI27" s="8">
        <f t="shared" si="12"/>
        <v>1</v>
      </c>
      <c r="BJ27" s="8">
        <f t="shared" si="13"/>
        <v>1</v>
      </c>
      <c r="BK27" s="8">
        <f t="shared" si="14"/>
        <v>1</v>
      </c>
      <c r="BL27" s="8">
        <f t="shared" si="15"/>
        <v>0</v>
      </c>
      <c r="BM27" s="8">
        <f t="shared" si="16"/>
        <v>1</v>
      </c>
      <c r="BN27" s="8">
        <f t="shared" si="17"/>
        <v>0</v>
      </c>
      <c r="BO27" s="8">
        <f t="shared" si="18"/>
        <v>1</v>
      </c>
      <c r="BP27" s="8">
        <f t="shared" si="19"/>
        <v>1</v>
      </c>
      <c r="BQ27" s="8">
        <f t="shared" si="20"/>
        <v>1</v>
      </c>
      <c r="BR27" s="8">
        <f t="shared" si="21"/>
        <v>1</v>
      </c>
      <c r="BS27" s="8">
        <f t="shared" si="22"/>
        <v>0</v>
      </c>
      <c r="BT27" s="8">
        <f t="shared" si="23"/>
        <v>1</v>
      </c>
      <c r="BU27" s="8">
        <f t="shared" si="24"/>
        <v>1</v>
      </c>
      <c r="BV27" s="12"/>
      <c r="BW27" s="12"/>
      <c r="BX27" s="48"/>
      <c r="BY27" s="12"/>
      <c r="BZ27" s="12"/>
      <c r="CA27" s="10">
        <f t="shared" si="25"/>
        <v>242</v>
      </c>
      <c r="CB27" s="10">
        <v>17</v>
      </c>
      <c r="CC27" s="11">
        <f t="shared" si="26"/>
        <v>632</v>
      </c>
      <c r="CD27" s="70">
        <v>12</v>
      </c>
      <c r="CE27" s="16" t="s">
        <v>25</v>
      </c>
    </row>
    <row r="28" spans="1:83" ht="15" customHeight="1" x14ac:dyDescent="0.25">
      <c r="A28" s="27">
        <v>13</v>
      </c>
      <c r="B28" s="104" t="s">
        <v>167</v>
      </c>
      <c r="C28" s="105" t="s">
        <v>142</v>
      </c>
      <c r="D28" t="s">
        <v>24</v>
      </c>
      <c r="E28" t="s">
        <v>23</v>
      </c>
      <c r="F28">
        <v>1958</v>
      </c>
      <c r="G28" s="46">
        <v>21268</v>
      </c>
      <c r="H28" t="s">
        <v>43</v>
      </c>
      <c r="I28" t="s">
        <v>83</v>
      </c>
      <c r="K28"/>
      <c r="L28" t="s">
        <v>60</v>
      </c>
      <c r="M28" s="53" t="s">
        <v>17</v>
      </c>
      <c r="N28" s="53" t="s">
        <v>18</v>
      </c>
      <c r="O28" s="53" t="s">
        <v>20</v>
      </c>
      <c r="P28" s="53" t="s">
        <v>18</v>
      </c>
      <c r="Q28" s="53" t="s">
        <v>44</v>
      </c>
      <c r="R28" s="53" t="s">
        <v>19</v>
      </c>
      <c r="S28" s="53" t="s">
        <v>45</v>
      </c>
      <c r="T28" s="53" t="s">
        <v>18</v>
      </c>
      <c r="U28" s="53" t="s">
        <v>18</v>
      </c>
      <c r="V28" s="53" t="s">
        <v>17</v>
      </c>
      <c r="W28" s="53" t="s">
        <v>19</v>
      </c>
      <c r="X28" s="53" t="s">
        <v>45</v>
      </c>
      <c r="Y28" s="53" t="s">
        <v>18</v>
      </c>
      <c r="Z28" s="53" t="s">
        <v>18</v>
      </c>
      <c r="AA28" s="53" t="s">
        <v>21</v>
      </c>
      <c r="AB28" s="53" t="s">
        <v>45</v>
      </c>
      <c r="AC28" s="53" t="s">
        <v>20</v>
      </c>
      <c r="AD28" s="53" t="s">
        <v>17</v>
      </c>
      <c r="AE28" s="53" t="s">
        <v>18</v>
      </c>
      <c r="AF28" s="53" t="s">
        <v>17</v>
      </c>
      <c r="AG28" s="53" t="s">
        <v>20</v>
      </c>
      <c r="AH28" s="53" t="s">
        <v>44</v>
      </c>
      <c r="AI28" s="53" t="s">
        <v>17</v>
      </c>
      <c r="AJ28" s="53" t="s">
        <v>45</v>
      </c>
      <c r="AK28" s="53" t="s">
        <v>21</v>
      </c>
      <c r="AL28" s="53" t="s">
        <v>18</v>
      </c>
      <c r="AM28" s="53" t="s">
        <v>21</v>
      </c>
      <c r="AN28" s="53" t="s">
        <v>20</v>
      </c>
      <c r="AO28" s="53" t="s">
        <v>17</v>
      </c>
      <c r="AP28" s="53" t="s">
        <v>18</v>
      </c>
      <c r="AQ28" s="114">
        <v>54</v>
      </c>
      <c r="AR28" s="114">
        <v>55</v>
      </c>
      <c r="AS28" s="73">
        <v>38</v>
      </c>
      <c r="AT28" s="73">
        <v>47</v>
      </c>
      <c r="AU28" s="73">
        <v>64</v>
      </c>
      <c r="AV28" s="73">
        <v>46</v>
      </c>
      <c r="AW28" s="8">
        <f t="shared" si="0"/>
        <v>0</v>
      </c>
      <c r="AX28" s="8">
        <f t="shared" si="1"/>
        <v>1</v>
      </c>
      <c r="AY28" s="8">
        <f t="shared" si="2"/>
        <v>1</v>
      </c>
      <c r="AZ28" s="8">
        <f t="shared" si="3"/>
        <v>0</v>
      </c>
      <c r="BA28" s="8">
        <f t="shared" si="4"/>
        <v>1</v>
      </c>
      <c r="BB28" s="8">
        <f t="shared" si="5"/>
        <v>0</v>
      </c>
      <c r="BC28" s="8">
        <f t="shared" si="6"/>
        <v>1</v>
      </c>
      <c r="BD28" s="8">
        <f t="shared" si="7"/>
        <v>0</v>
      </c>
      <c r="BE28" s="8">
        <f t="shared" si="8"/>
        <v>1</v>
      </c>
      <c r="BF28" s="8">
        <f t="shared" si="9"/>
        <v>0</v>
      </c>
      <c r="BG28" s="8">
        <f t="shared" si="10"/>
        <v>1</v>
      </c>
      <c r="BH28" s="8">
        <f t="shared" si="11"/>
        <v>1</v>
      </c>
      <c r="BI28" s="8">
        <f t="shared" si="12"/>
        <v>1</v>
      </c>
      <c r="BJ28" s="8">
        <f t="shared" si="13"/>
        <v>1</v>
      </c>
      <c r="BK28" s="8">
        <f t="shared" si="14"/>
        <v>1</v>
      </c>
      <c r="BL28" s="8">
        <f t="shared" si="15"/>
        <v>0</v>
      </c>
      <c r="BM28" s="8">
        <f t="shared" si="16"/>
        <v>1</v>
      </c>
      <c r="BN28" s="8">
        <f t="shared" si="17"/>
        <v>0</v>
      </c>
      <c r="BO28" s="8">
        <f t="shared" si="18"/>
        <v>1</v>
      </c>
      <c r="BP28" s="8">
        <f t="shared" si="19"/>
        <v>0</v>
      </c>
      <c r="BQ28" s="8">
        <f t="shared" si="20"/>
        <v>1</v>
      </c>
      <c r="BR28" s="8">
        <f t="shared" si="21"/>
        <v>1</v>
      </c>
      <c r="BS28" s="8">
        <f t="shared" si="22"/>
        <v>1</v>
      </c>
      <c r="BT28" s="8">
        <f t="shared" si="23"/>
        <v>1</v>
      </c>
      <c r="BU28" s="8">
        <f t="shared" si="24"/>
        <v>1</v>
      </c>
      <c r="BV28" s="13"/>
      <c r="BW28" s="13"/>
      <c r="BX28" s="14"/>
      <c r="BY28" s="15"/>
      <c r="BZ28" s="9"/>
      <c r="CA28" s="10">
        <f t="shared" si="25"/>
        <v>304</v>
      </c>
      <c r="CB28" s="10">
        <v>19</v>
      </c>
      <c r="CC28" s="11">
        <f t="shared" si="26"/>
        <v>634</v>
      </c>
      <c r="CD28" s="70">
        <v>13</v>
      </c>
      <c r="CE28" s="16" t="s">
        <v>25</v>
      </c>
    </row>
    <row r="29" spans="1:83" ht="15" customHeight="1" x14ac:dyDescent="0.25">
      <c r="A29" s="27">
        <v>14</v>
      </c>
      <c r="B29" s="104" t="s">
        <v>168</v>
      </c>
      <c r="C29" s="105" t="s">
        <v>140</v>
      </c>
      <c r="D29" s="34"/>
      <c r="E29" s="41"/>
      <c r="F29" s="41"/>
      <c r="G29" s="41"/>
      <c r="H29" s="41"/>
      <c r="I29" s="41"/>
      <c r="J29" s="41"/>
      <c r="K29" s="41"/>
      <c r="L29" s="41" t="s">
        <v>47</v>
      </c>
      <c r="M29" s="53" t="s">
        <v>17</v>
      </c>
      <c r="N29" s="53" t="s">
        <v>21</v>
      </c>
      <c r="O29" s="53" t="s">
        <v>44</v>
      </c>
      <c r="P29" s="53" t="s">
        <v>21</v>
      </c>
      <c r="Q29" s="53" t="s">
        <v>44</v>
      </c>
      <c r="R29" s="53" t="s">
        <v>19</v>
      </c>
      <c r="S29" s="53" t="s">
        <v>44</v>
      </c>
      <c r="T29" s="53" t="s">
        <v>17</v>
      </c>
      <c r="U29" s="53" t="s">
        <v>18</v>
      </c>
      <c r="V29" s="53" t="s">
        <v>18</v>
      </c>
      <c r="W29" s="53" t="s">
        <v>19</v>
      </c>
      <c r="X29" s="53" t="s">
        <v>45</v>
      </c>
      <c r="Y29" s="53" t="s">
        <v>17</v>
      </c>
      <c r="Z29" s="53" t="s">
        <v>18</v>
      </c>
      <c r="AA29" s="53" t="s">
        <v>21</v>
      </c>
      <c r="AB29" s="53" t="s">
        <v>45</v>
      </c>
      <c r="AC29" s="53" t="s">
        <v>20</v>
      </c>
      <c r="AD29" s="53" t="s">
        <v>17</v>
      </c>
      <c r="AE29" s="53" t="s">
        <v>18</v>
      </c>
      <c r="AF29" s="53" t="s">
        <v>21</v>
      </c>
      <c r="AG29" s="53" t="s">
        <v>20</v>
      </c>
      <c r="AH29" s="53" t="s">
        <v>44</v>
      </c>
      <c r="AI29" s="53" t="s">
        <v>17</v>
      </c>
      <c r="AJ29" s="53" t="s">
        <v>45</v>
      </c>
      <c r="AK29" s="53" t="s">
        <v>21</v>
      </c>
      <c r="AL29" s="53" t="s">
        <v>17</v>
      </c>
      <c r="AM29" s="53" t="s">
        <v>21</v>
      </c>
      <c r="AN29" s="53" t="s">
        <v>20</v>
      </c>
      <c r="AO29" s="53" t="s">
        <v>17</v>
      </c>
      <c r="AP29" s="53" t="s">
        <v>19</v>
      </c>
      <c r="AQ29" s="73">
        <v>44</v>
      </c>
      <c r="AR29" s="73">
        <v>29</v>
      </c>
      <c r="AS29" s="73">
        <v>39</v>
      </c>
      <c r="AT29" s="73">
        <v>29</v>
      </c>
      <c r="AU29" s="73">
        <v>49</v>
      </c>
      <c r="AV29" s="73">
        <v>35</v>
      </c>
      <c r="AW29" s="8">
        <f t="shared" si="0"/>
        <v>0</v>
      </c>
      <c r="AX29" s="8">
        <f t="shared" si="1"/>
        <v>0</v>
      </c>
      <c r="AY29" s="8">
        <f t="shared" si="2"/>
        <v>0</v>
      </c>
      <c r="AZ29" s="8">
        <f t="shared" si="3"/>
        <v>1</v>
      </c>
      <c r="BA29" s="8">
        <f t="shared" si="4"/>
        <v>1</v>
      </c>
      <c r="BB29" s="8">
        <f t="shared" si="5"/>
        <v>0</v>
      </c>
      <c r="BC29" s="8">
        <f t="shared" si="6"/>
        <v>0</v>
      </c>
      <c r="BD29" s="8">
        <f t="shared" si="7"/>
        <v>1</v>
      </c>
      <c r="BE29" s="8">
        <f t="shared" si="8"/>
        <v>1</v>
      </c>
      <c r="BF29" s="8">
        <f t="shared" si="9"/>
        <v>1</v>
      </c>
      <c r="BG29" s="8">
        <f t="shared" si="10"/>
        <v>1</v>
      </c>
      <c r="BH29" s="8">
        <f t="shared" si="11"/>
        <v>1</v>
      </c>
      <c r="BI29" s="8">
        <f t="shared" si="12"/>
        <v>0</v>
      </c>
      <c r="BJ29" s="8">
        <f t="shared" si="13"/>
        <v>1</v>
      </c>
      <c r="BK29" s="8">
        <f t="shared" si="14"/>
        <v>1</v>
      </c>
      <c r="BL29" s="8">
        <f t="shared" si="15"/>
        <v>0</v>
      </c>
      <c r="BM29" s="8">
        <f t="shared" si="16"/>
        <v>1</v>
      </c>
      <c r="BN29" s="8">
        <f t="shared" si="17"/>
        <v>0</v>
      </c>
      <c r="BO29" s="8">
        <f t="shared" si="18"/>
        <v>1</v>
      </c>
      <c r="BP29" s="8">
        <f t="shared" si="19"/>
        <v>0</v>
      </c>
      <c r="BQ29" s="8">
        <f t="shared" si="20"/>
        <v>0</v>
      </c>
      <c r="BR29" s="8">
        <f t="shared" si="21"/>
        <v>1</v>
      </c>
      <c r="BS29" s="8">
        <f t="shared" si="22"/>
        <v>1</v>
      </c>
      <c r="BT29" s="8">
        <f t="shared" si="23"/>
        <v>1</v>
      </c>
      <c r="BU29" s="8">
        <f t="shared" si="24"/>
        <v>0</v>
      </c>
      <c r="BV29" s="12"/>
      <c r="BW29" s="12"/>
      <c r="BX29" s="62"/>
      <c r="BY29" s="12"/>
      <c r="BZ29" s="12"/>
      <c r="CA29" s="10">
        <f t="shared" si="25"/>
        <v>225</v>
      </c>
      <c r="CB29" s="10">
        <v>16</v>
      </c>
      <c r="CC29" s="11">
        <f t="shared" si="26"/>
        <v>645</v>
      </c>
      <c r="CD29" s="70">
        <v>14</v>
      </c>
      <c r="CE29" s="16" t="s">
        <v>25</v>
      </c>
    </row>
    <row r="30" spans="1:83" ht="15" customHeight="1" x14ac:dyDescent="0.25">
      <c r="A30" s="27">
        <v>15</v>
      </c>
      <c r="B30" s="104" t="s">
        <v>167</v>
      </c>
      <c r="C30" s="105" t="s">
        <v>143</v>
      </c>
      <c r="D30" t="s">
        <v>24</v>
      </c>
      <c r="E30" t="s">
        <v>25</v>
      </c>
      <c r="F30">
        <v>1979</v>
      </c>
      <c r="G30" s="46">
        <v>28982</v>
      </c>
      <c r="H30" t="s">
        <v>34</v>
      </c>
      <c r="I30" t="s">
        <v>83</v>
      </c>
      <c r="K30" t="s">
        <v>35</v>
      </c>
      <c r="L30" s="44" t="s">
        <v>47</v>
      </c>
      <c r="M30" s="53" t="s">
        <v>18</v>
      </c>
      <c r="N30" s="53" t="s">
        <v>18</v>
      </c>
      <c r="O30" s="53" t="s">
        <v>19</v>
      </c>
      <c r="P30" s="53" t="s">
        <v>21</v>
      </c>
      <c r="Q30" s="53" t="s">
        <v>44</v>
      </c>
      <c r="R30" s="53" t="s">
        <v>19</v>
      </c>
      <c r="S30" s="53" t="s">
        <v>45</v>
      </c>
      <c r="T30" s="53" t="s">
        <v>18</v>
      </c>
      <c r="U30" s="53" t="s">
        <v>21</v>
      </c>
      <c r="V30" s="53" t="s">
        <v>18</v>
      </c>
      <c r="W30" s="53" t="s">
        <v>19</v>
      </c>
      <c r="X30" s="53" t="s">
        <v>45</v>
      </c>
      <c r="Y30" s="53" t="s">
        <v>18</v>
      </c>
      <c r="Z30" s="53" t="s">
        <v>18</v>
      </c>
      <c r="AA30" s="53" t="s">
        <v>21</v>
      </c>
      <c r="AB30" s="53" t="s">
        <v>44</v>
      </c>
      <c r="AC30" s="53" t="s">
        <v>18</v>
      </c>
      <c r="AD30" s="53" t="s">
        <v>18</v>
      </c>
      <c r="AE30" s="53" t="s">
        <v>18</v>
      </c>
      <c r="AF30" s="53" t="s">
        <v>17</v>
      </c>
      <c r="AG30" s="53" t="s">
        <v>20</v>
      </c>
      <c r="AH30" s="53" t="s">
        <v>44</v>
      </c>
      <c r="AI30" s="53" t="s">
        <v>18</v>
      </c>
      <c r="AJ30" s="53" t="s">
        <v>45</v>
      </c>
      <c r="AK30" s="53" t="s">
        <v>21</v>
      </c>
      <c r="AL30" s="53" t="s">
        <v>18</v>
      </c>
      <c r="AM30" s="53" t="s">
        <v>21</v>
      </c>
      <c r="AN30" s="53" t="s">
        <v>20</v>
      </c>
      <c r="AO30" s="53" t="s">
        <v>19</v>
      </c>
      <c r="AP30" s="53" t="s">
        <v>18</v>
      </c>
      <c r="AQ30" s="114">
        <v>40</v>
      </c>
      <c r="AR30" s="114">
        <v>56</v>
      </c>
      <c r="AS30" s="73">
        <v>44</v>
      </c>
      <c r="AT30" s="73">
        <v>69</v>
      </c>
      <c r="AU30" s="73">
        <v>38</v>
      </c>
      <c r="AV30" s="73">
        <v>78</v>
      </c>
      <c r="AW30" s="8">
        <f t="shared" si="0"/>
        <v>1</v>
      </c>
      <c r="AX30" s="8">
        <f t="shared" si="1"/>
        <v>1</v>
      </c>
      <c r="AY30" s="8">
        <f t="shared" si="2"/>
        <v>0</v>
      </c>
      <c r="AZ30" s="8">
        <f t="shared" si="3"/>
        <v>1</v>
      </c>
      <c r="BA30" s="8">
        <f t="shared" si="4"/>
        <v>1</v>
      </c>
      <c r="BB30" s="8">
        <f t="shared" si="5"/>
        <v>0</v>
      </c>
      <c r="BC30" s="8">
        <f t="shared" si="6"/>
        <v>1</v>
      </c>
      <c r="BD30" s="8">
        <f t="shared" si="7"/>
        <v>0</v>
      </c>
      <c r="BE30" s="8">
        <f t="shared" si="8"/>
        <v>0</v>
      </c>
      <c r="BF30" s="8">
        <f t="shared" si="9"/>
        <v>1</v>
      </c>
      <c r="BG30" s="8">
        <f t="shared" si="10"/>
        <v>1</v>
      </c>
      <c r="BH30" s="8">
        <f t="shared" si="11"/>
        <v>1</v>
      </c>
      <c r="BI30" s="8">
        <f t="shared" si="12"/>
        <v>1</v>
      </c>
      <c r="BJ30" s="8">
        <f t="shared" si="13"/>
        <v>1</v>
      </c>
      <c r="BK30" s="8">
        <f t="shared" si="14"/>
        <v>1</v>
      </c>
      <c r="BL30" s="8">
        <f t="shared" si="15"/>
        <v>1</v>
      </c>
      <c r="BM30" s="8">
        <f t="shared" si="16"/>
        <v>0</v>
      </c>
      <c r="BN30" s="8">
        <f t="shared" si="17"/>
        <v>1</v>
      </c>
      <c r="BO30" s="8">
        <f t="shared" si="18"/>
        <v>1</v>
      </c>
      <c r="BP30" s="8">
        <f t="shared" si="19"/>
        <v>0</v>
      </c>
      <c r="BQ30" s="8">
        <f t="shared" si="20"/>
        <v>1</v>
      </c>
      <c r="BR30" s="8">
        <f t="shared" si="21"/>
        <v>1</v>
      </c>
      <c r="BS30" s="8">
        <f t="shared" si="22"/>
        <v>1</v>
      </c>
      <c r="BT30" s="8">
        <f t="shared" si="23"/>
        <v>0</v>
      </c>
      <c r="BU30" s="8">
        <f t="shared" si="24"/>
        <v>1</v>
      </c>
      <c r="BV30" s="13"/>
      <c r="BW30" s="13"/>
      <c r="BX30" s="14"/>
      <c r="BY30" s="15"/>
      <c r="BZ30" s="9"/>
      <c r="CA30" s="10">
        <f t="shared" si="25"/>
        <v>325</v>
      </c>
      <c r="CB30" s="10">
        <v>19</v>
      </c>
      <c r="CC30" s="11">
        <f t="shared" si="26"/>
        <v>655</v>
      </c>
      <c r="CD30" s="70">
        <v>15</v>
      </c>
      <c r="CE30" s="16" t="s">
        <v>25</v>
      </c>
    </row>
    <row r="31" spans="1:83" ht="15" customHeight="1" x14ac:dyDescent="0.25">
      <c r="A31" s="27">
        <v>16</v>
      </c>
      <c r="B31" s="104" t="s">
        <v>166</v>
      </c>
      <c r="C31" s="105" t="s">
        <v>148</v>
      </c>
      <c r="D31" s="34"/>
      <c r="E31" s="41"/>
      <c r="F31" s="41"/>
      <c r="G31" s="41"/>
      <c r="H31" s="41"/>
      <c r="I31" s="41"/>
      <c r="J31" s="41"/>
      <c r="K31" s="41"/>
      <c r="L31" s="41" t="s">
        <v>47</v>
      </c>
      <c r="M31" s="53" t="s">
        <v>18</v>
      </c>
      <c r="N31" s="53" t="s">
        <v>21</v>
      </c>
      <c r="O31" s="53" t="s">
        <v>20</v>
      </c>
      <c r="P31" s="53" t="s">
        <v>18</v>
      </c>
      <c r="Q31" s="53" t="s">
        <v>44</v>
      </c>
      <c r="R31" s="53" t="s">
        <v>19</v>
      </c>
      <c r="S31" s="53" t="s">
        <v>44</v>
      </c>
      <c r="T31" s="53" t="s">
        <v>18</v>
      </c>
      <c r="U31" s="53" t="s">
        <v>18</v>
      </c>
      <c r="V31" s="53" t="s">
        <v>18</v>
      </c>
      <c r="W31" s="53" t="s">
        <v>18</v>
      </c>
      <c r="X31" s="53" t="s">
        <v>45</v>
      </c>
      <c r="Y31" s="53" t="s">
        <v>18</v>
      </c>
      <c r="Z31" s="53" t="s">
        <v>18</v>
      </c>
      <c r="AA31" s="53" t="s">
        <v>21</v>
      </c>
      <c r="AB31" s="53" t="s">
        <v>45</v>
      </c>
      <c r="AC31" s="53" t="s">
        <v>44</v>
      </c>
      <c r="AD31" s="53" t="s">
        <v>17</v>
      </c>
      <c r="AE31" s="53" t="s">
        <v>20</v>
      </c>
      <c r="AF31" s="53" t="s">
        <v>18</v>
      </c>
      <c r="AG31" s="53" t="s">
        <v>20</v>
      </c>
      <c r="AH31" s="53" t="s">
        <v>44</v>
      </c>
      <c r="AI31" s="53" t="s">
        <v>17</v>
      </c>
      <c r="AJ31" s="53" t="s">
        <v>45</v>
      </c>
      <c r="AK31" s="53" t="s">
        <v>21</v>
      </c>
      <c r="AL31" s="53" t="s">
        <v>18</v>
      </c>
      <c r="AM31" s="53" t="s">
        <v>21</v>
      </c>
      <c r="AN31" s="53" t="s">
        <v>18</v>
      </c>
      <c r="AO31" s="53" t="s">
        <v>17</v>
      </c>
      <c r="AP31" s="53" t="s">
        <v>19</v>
      </c>
      <c r="AQ31" s="114">
        <v>32</v>
      </c>
      <c r="AR31" s="114">
        <v>43</v>
      </c>
      <c r="AS31" s="73">
        <v>43</v>
      </c>
      <c r="AT31" s="73">
        <v>34</v>
      </c>
      <c r="AU31" s="73">
        <v>35</v>
      </c>
      <c r="AV31" s="73">
        <v>38</v>
      </c>
      <c r="AW31" s="8">
        <f t="shared" si="0"/>
        <v>1</v>
      </c>
      <c r="AX31" s="8">
        <f t="shared" si="1"/>
        <v>0</v>
      </c>
      <c r="AY31" s="8">
        <f t="shared" si="2"/>
        <v>1</v>
      </c>
      <c r="AZ31" s="8">
        <f t="shared" si="3"/>
        <v>0</v>
      </c>
      <c r="BA31" s="8">
        <f t="shared" si="4"/>
        <v>1</v>
      </c>
      <c r="BB31" s="8">
        <f t="shared" si="5"/>
        <v>0</v>
      </c>
      <c r="BC31" s="8">
        <f t="shared" si="6"/>
        <v>0</v>
      </c>
      <c r="BD31" s="8">
        <f t="shared" si="7"/>
        <v>0</v>
      </c>
      <c r="BE31" s="8">
        <f t="shared" si="8"/>
        <v>1</v>
      </c>
      <c r="BF31" s="8">
        <f t="shared" si="9"/>
        <v>1</v>
      </c>
      <c r="BG31" s="8">
        <f t="shared" si="10"/>
        <v>0</v>
      </c>
      <c r="BH31" s="8">
        <f t="shared" si="11"/>
        <v>1</v>
      </c>
      <c r="BI31" s="8">
        <f t="shared" si="12"/>
        <v>1</v>
      </c>
      <c r="BJ31" s="8">
        <f t="shared" si="13"/>
        <v>1</v>
      </c>
      <c r="BK31" s="8">
        <f t="shared" si="14"/>
        <v>1</v>
      </c>
      <c r="BL31" s="8">
        <f t="shared" si="15"/>
        <v>0</v>
      </c>
      <c r="BM31" s="8">
        <f t="shared" si="16"/>
        <v>0</v>
      </c>
      <c r="BN31" s="8">
        <f t="shared" si="17"/>
        <v>0</v>
      </c>
      <c r="BO31" s="8">
        <f t="shared" si="18"/>
        <v>0</v>
      </c>
      <c r="BP31" s="8">
        <f t="shared" si="19"/>
        <v>1</v>
      </c>
      <c r="BQ31" s="8">
        <f t="shared" si="20"/>
        <v>1</v>
      </c>
      <c r="BR31" s="8">
        <f t="shared" si="21"/>
        <v>1</v>
      </c>
      <c r="BS31" s="8">
        <f t="shared" si="22"/>
        <v>0</v>
      </c>
      <c r="BT31" s="8">
        <f t="shared" si="23"/>
        <v>1</v>
      </c>
      <c r="BU31" s="8">
        <f t="shared" si="24"/>
        <v>0</v>
      </c>
      <c r="BV31" s="12"/>
      <c r="BW31" s="12"/>
      <c r="BX31" s="62"/>
      <c r="BY31" s="12"/>
      <c r="BZ31" s="12"/>
      <c r="CA31" s="10">
        <f t="shared" si="25"/>
        <v>225</v>
      </c>
      <c r="CB31" s="10">
        <v>15</v>
      </c>
      <c r="CC31" s="11">
        <f t="shared" si="26"/>
        <v>675</v>
      </c>
      <c r="CD31" s="70">
        <v>16</v>
      </c>
      <c r="CE31" s="16" t="s">
        <v>25</v>
      </c>
    </row>
    <row r="32" spans="1:83" ht="15" customHeight="1" x14ac:dyDescent="0.25">
      <c r="A32" s="27">
        <v>17</v>
      </c>
      <c r="B32" s="104" t="s">
        <v>170</v>
      </c>
      <c r="C32" s="105" t="s">
        <v>133</v>
      </c>
      <c r="D32" t="s">
        <v>37</v>
      </c>
      <c r="E32" t="s">
        <v>31</v>
      </c>
      <c r="F32">
        <v>1989</v>
      </c>
      <c r="G32" s="46">
        <v>32574</v>
      </c>
      <c r="H32" t="s">
        <v>70</v>
      </c>
      <c r="I32" t="s">
        <v>66</v>
      </c>
      <c r="J32" t="s">
        <v>94</v>
      </c>
      <c r="K32" t="s">
        <v>73</v>
      </c>
      <c r="L32" s="44" t="s">
        <v>47</v>
      </c>
      <c r="M32" s="53" t="s">
        <v>17</v>
      </c>
      <c r="N32" s="53" t="s">
        <v>21</v>
      </c>
      <c r="O32" s="53" t="s">
        <v>20</v>
      </c>
      <c r="P32" s="53" t="s">
        <v>18</v>
      </c>
      <c r="Q32" s="53" t="s">
        <v>44</v>
      </c>
      <c r="R32" s="53" t="s">
        <v>19</v>
      </c>
      <c r="S32" s="53" t="s">
        <v>18</v>
      </c>
      <c r="T32" s="53" t="s">
        <v>17</v>
      </c>
      <c r="U32" s="53" t="s">
        <v>18</v>
      </c>
      <c r="V32" s="53" t="s">
        <v>44</v>
      </c>
      <c r="W32" s="53" t="s">
        <v>19</v>
      </c>
      <c r="X32" s="53" t="s">
        <v>45</v>
      </c>
      <c r="Y32" s="53" t="s">
        <v>18</v>
      </c>
      <c r="Z32" s="53" t="s">
        <v>44</v>
      </c>
      <c r="AA32" s="53" t="s">
        <v>21</v>
      </c>
      <c r="AB32" s="53" t="s">
        <v>44</v>
      </c>
      <c r="AC32" s="53" t="s">
        <v>20</v>
      </c>
      <c r="AD32" s="53" t="s">
        <v>17</v>
      </c>
      <c r="AE32" s="53" t="s">
        <v>19</v>
      </c>
      <c r="AF32" s="53" t="s">
        <v>18</v>
      </c>
      <c r="AG32" s="53" t="s">
        <v>17</v>
      </c>
      <c r="AH32" s="53" t="s">
        <v>44</v>
      </c>
      <c r="AI32" s="53" t="s">
        <v>17</v>
      </c>
      <c r="AJ32" s="53" t="s">
        <v>45</v>
      </c>
      <c r="AK32" s="53" t="s">
        <v>21</v>
      </c>
      <c r="AL32" s="53" t="s">
        <v>18</v>
      </c>
      <c r="AM32" s="53" t="s">
        <v>21</v>
      </c>
      <c r="AN32" s="53" t="s">
        <v>20</v>
      </c>
      <c r="AO32" s="53" t="s">
        <v>17</v>
      </c>
      <c r="AP32" s="53" t="s">
        <v>18</v>
      </c>
      <c r="AQ32" s="73">
        <v>61</v>
      </c>
      <c r="AR32" s="73">
        <v>60</v>
      </c>
      <c r="AS32" s="73">
        <v>55</v>
      </c>
      <c r="AT32" s="73">
        <v>42</v>
      </c>
      <c r="AU32" s="73">
        <v>61</v>
      </c>
      <c r="AV32" s="73">
        <v>49</v>
      </c>
      <c r="AW32" s="8">
        <f t="shared" si="0"/>
        <v>0</v>
      </c>
      <c r="AX32" s="8">
        <f t="shared" si="1"/>
        <v>0</v>
      </c>
      <c r="AY32" s="8">
        <f t="shared" si="2"/>
        <v>1</v>
      </c>
      <c r="AZ32" s="8">
        <f t="shared" si="3"/>
        <v>0</v>
      </c>
      <c r="BA32" s="8">
        <f t="shared" si="4"/>
        <v>1</v>
      </c>
      <c r="BB32" s="8">
        <f t="shared" si="5"/>
        <v>0</v>
      </c>
      <c r="BC32" s="8">
        <f t="shared" si="6"/>
        <v>0</v>
      </c>
      <c r="BD32" s="8">
        <f t="shared" si="7"/>
        <v>1</v>
      </c>
      <c r="BE32" s="8">
        <f t="shared" si="8"/>
        <v>1</v>
      </c>
      <c r="BF32" s="8">
        <f t="shared" si="9"/>
        <v>0</v>
      </c>
      <c r="BG32" s="8">
        <f t="shared" si="10"/>
        <v>1</v>
      </c>
      <c r="BH32" s="8">
        <f t="shared" si="11"/>
        <v>1</v>
      </c>
      <c r="BI32" s="8">
        <f t="shared" si="12"/>
        <v>1</v>
      </c>
      <c r="BJ32" s="8">
        <f t="shared" si="13"/>
        <v>0</v>
      </c>
      <c r="BK32" s="8">
        <f t="shared" si="14"/>
        <v>1</v>
      </c>
      <c r="BL32" s="8">
        <f t="shared" si="15"/>
        <v>1</v>
      </c>
      <c r="BM32" s="8">
        <f t="shared" si="16"/>
        <v>1</v>
      </c>
      <c r="BN32" s="8">
        <f t="shared" si="17"/>
        <v>0</v>
      </c>
      <c r="BO32" s="8">
        <f t="shared" si="18"/>
        <v>0</v>
      </c>
      <c r="BP32" s="8">
        <f t="shared" si="19"/>
        <v>1</v>
      </c>
      <c r="BQ32" s="8">
        <f t="shared" si="20"/>
        <v>1</v>
      </c>
      <c r="BR32" s="8">
        <f t="shared" si="21"/>
        <v>1</v>
      </c>
      <c r="BS32" s="8">
        <f t="shared" si="22"/>
        <v>1</v>
      </c>
      <c r="BT32" s="8">
        <f t="shared" si="23"/>
        <v>1</v>
      </c>
      <c r="BU32" s="8">
        <f t="shared" si="24"/>
        <v>1</v>
      </c>
      <c r="BV32" s="13"/>
      <c r="BW32" s="13"/>
      <c r="BX32" s="14"/>
      <c r="BY32" s="15"/>
      <c r="BZ32" s="9"/>
      <c r="CA32" s="10">
        <f t="shared" si="25"/>
        <v>328</v>
      </c>
      <c r="CB32" s="10">
        <v>18</v>
      </c>
      <c r="CC32" s="11">
        <f t="shared" si="26"/>
        <v>688</v>
      </c>
      <c r="CD32" s="70">
        <v>17</v>
      </c>
      <c r="CE32" s="16" t="s">
        <v>25</v>
      </c>
    </row>
    <row r="33" spans="1:83" ht="15" customHeight="1" x14ac:dyDescent="0.25">
      <c r="A33" s="27">
        <v>18</v>
      </c>
      <c r="B33" s="104" t="s">
        <v>166</v>
      </c>
      <c r="C33" s="105" t="s">
        <v>155</v>
      </c>
      <c r="D33" s="43"/>
      <c r="E33" s="32"/>
      <c r="F33" s="32"/>
      <c r="G33" s="32"/>
      <c r="H33" s="32"/>
      <c r="I33" s="32"/>
      <c r="J33" s="32"/>
      <c r="K33" s="42"/>
      <c r="L33" s="42"/>
      <c r="M33" s="53" t="s">
        <v>18</v>
      </c>
      <c r="N33" s="53" t="s">
        <v>18</v>
      </c>
      <c r="O33" s="53" t="s">
        <v>18</v>
      </c>
      <c r="P33" s="53" t="s">
        <v>18</v>
      </c>
      <c r="Q33" s="53" t="s">
        <v>18</v>
      </c>
      <c r="R33" s="53" t="s">
        <v>19</v>
      </c>
      <c r="S33" s="53" t="s">
        <v>21</v>
      </c>
      <c r="T33" s="53" t="s">
        <v>18</v>
      </c>
      <c r="U33" s="53" t="s">
        <v>18</v>
      </c>
      <c r="V33" s="53" t="s">
        <v>44</v>
      </c>
      <c r="W33" s="53" t="s">
        <v>18</v>
      </c>
      <c r="X33" s="53" t="s">
        <v>18</v>
      </c>
      <c r="Y33" s="53" t="s">
        <v>18</v>
      </c>
      <c r="Z33" s="53" t="s">
        <v>18</v>
      </c>
      <c r="AA33" s="53" t="s">
        <v>18</v>
      </c>
      <c r="AB33" s="53" t="s">
        <v>18</v>
      </c>
      <c r="AC33" s="53" t="s">
        <v>18</v>
      </c>
      <c r="AD33" s="53" t="s">
        <v>18</v>
      </c>
      <c r="AE33" s="53" t="s">
        <v>18</v>
      </c>
      <c r="AF33" s="53" t="s">
        <v>18</v>
      </c>
      <c r="AG33" s="53" t="s">
        <v>18</v>
      </c>
      <c r="AH33" s="53" t="s">
        <v>18</v>
      </c>
      <c r="AI33" s="53" t="s">
        <v>18</v>
      </c>
      <c r="AJ33" s="53" t="s">
        <v>18</v>
      </c>
      <c r="AK33" s="53" t="s">
        <v>18</v>
      </c>
      <c r="AL33" s="53" t="s">
        <v>18</v>
      </c>
      <c r="AM33" s="53" t="s">
        <v>18</v>
      </c>
      <c r="AN33" s="53" t="s">
        <v>18</v>
      </c>
      <c r="AO33" s="53" t="s">
        <v>18</v>
      </c>
      <c r="AP33" s="53" t="s">
        <v>18</v>
      </c>
      <c r="AQ33" s="114">
        <v>30</v>
      </c>
      <c r="AR33" s="114">
        <v>58</v>
      </c>
      <c r="AS33" s="73">
        <v>28</v>
      </c>
      <c r="AT33" s="73">
        <v>21</v>
      </c>
      <c r="AU33" s="73">
        <v>28</v>
      </c>
      <c r="AV33" s="73">
        <v>24</v>
      </c>
      <c r="AW33" s="8">
        <f t="shared" si="0"/>
        <v>1</v>
      </c>
      <c r="AX33" s="8">
        <f t="shared" si="1"/>
        <v>1</v>
      </c>
      <c r="AY33" s="8">
        <f t="shared" si="2"/>
        <v>0</v>
      </c>
      <c r="AZ33" s="8">
        <f t="shared" si="3"/>
        <v>0</v>
      </c>
      <c r="BA33" s="8">
        <f t="shared" si="4"/>
        <v>0</v>
      </c>
      <c r="BB33" s="8">
        <f t="shared" si="5"/>
        <v>0</v>
      </c>
      <c r="BC33" s="8">
        <f t="shared" si="6"/>
        <v>0</v>
      </c>
      <c r="BD33" s="8">
        <f t="shared" si="7"/>
        <v>0</v>
      </c>
      <c r="BE33" s="8">
        <f t="shared" si="8"/>
        <v>1</v>
      </c>
      <c r="BF33" s="8">
        <f t="shared" si="9"/>
        <v>0</v>
      </c>
      <c r="BG33" s="8">
        <f t="shared" si="10"/>
        <v>0</v>
      </c>
      <c r="BH33" s="8">
        <f t="shared" si="11"/>
        <v>0</v>
      </c>
      <c r="BI33" s="8">
        <f t="shared" si="12"/>
        <v>1</v>
      </c>
      <c r="BJ33" s="8">
        <f t="shared" si="13"/>
        <v>1</v>
      </c>
      <c r="BK33" s="8">
        <f t="shared" si="14"/>
        <v>0</v>
      </c>
      <c r="BL33" s="8">
        <f t="shared" si="15"/>
        <v>0</v>
      </c>
      <c r="BM33" s="8">
        <f t="shared" si="16"/>
        <v>0</v>
      </c>
      <c r="BN33" s="8">
        <f t="shared" si="17"/>
        <v>1</v>
      </c>
      <c r="BO33" s="8">
        <f t="shared" si="18"/>
        <v>1</v>
      </c>
      <c r="BP33" s="8">
        <f t="shared" si="19"/>
        <v>1</v>
      </c>
      <c r="BQ33" s="8">
        <f t="shared" si="20"/>
        <v>1</v>
      </c>
      <c r="BR33" s="8">
        <f t="shared" si="21"/>
        <v>0</v>
      </c>
      <c r="BS33" s="8">
        <f t="shared" si="22"/>
        <v>0</v>
      </c>
      <c r="BT33" s="8">
        <f t="shared" si="23"/>
        <v>0</v>
      </c>
      <c r="BU33" s="8">
        <f t="shared" si="24"/>
        <v>1</v>
      </c>
      <c r="BV33" s="12"/>
      <c r="BW33" s="12"/>
      <c r="BX33" s="62"/>
      <c r="BY33" s="12"/>
      <c r="BZ33" s="12"/>
      <c r="CA33" s="10">
        <f t="shared" si="25"/>
        <v>189</v>
      </c>
      <c r="CB33" s="10">
        <v>13</v>
      </c>
      <c r="CC33" s="11">
        <f t="shared" si="26"/>
        <v>699</v>
      </c>
      <c r="CD33" s="70">
        <v>18</v>
      </c>
      <c r="CE33" s="16" t="s">
        <v>29</v>
      </c>
    </row>
    <row r="34" spans="1:83" ht="15" customHeight="1" x14ac:dyDescent="0.25">
      <c r="A34" s="27">
        <v>19</v>
      </c>
      <c r="B34" s="104" t="s">
        <v>168</v>
      </c>
      <c r="C34" s="105" t="s">
        <v>136</v>
      </c>
      <c r="D34" s="51"/>
      <c r="L34" s="42"/>
      <c r="M34" s="53" t="s">
        <v>18</v>
      </c>
      <c r="N34" s="53" t="s">
        <v>18</v>
      </c>
      <c r="O34" s="53" t="s">
        <v>20</v>
      </c>
      <c r="P34" s="53" t="s">
        <v>18</v>
      </c>
      <c r="Q34" s="53" t="s">
        <v>44</v>
      </c>
      <c r="R34" s="53" t="s">
        <v>19</v>
      </c>
      <c r="S34" s="53" t="s">
        <v>45</v>
      </c>
      <c r="T34" s="53" t="s">
        <v>18</v>
      </c>
      <c r="U34" s="53" t="s">
        <v>18</v>
      </c>
      <c r="V34" s="53" t="s">
        <v>18</v>
      </c>
      <c r="W34" s="53" t="s">
        <v>18</v>
      </c>
      <c r="X34" s="53" t="s">
        <v>45</v>
      </c>
      <c r="Y34" s="53" t="s">
        <v>18</v>
      </c>
      <c r="Z34" s="53" t="s">
        <v>18</v>
      </c>
      <c r="AA34" s="53" t="s">
        <v>21</v>
      </c>
      <c r="AB34" s="53" t="s">
        <v>45</v>
      </c>
      <c r="AC34" s="53" t="s">
        <v>20</v>
      </c>
      <c r="AD34" s="53" t="s">
        <v>17</v>
      </c>
      <c r="AE34" s="53" t="s">
        <v>20</v>
      </c>
      <c r="AF34" s="53" t="s">
        <v>18</v>
      </c>
      <c r="AG34" s="53" t="s">
        <v>20</v>
      </c>
      <c r="AH34" s="53" t="s">
        <v>18</v>
      </c>
      <c r="AI34" s="53" t="s">
        <v>18</v>
      </c>
      <c r="AJ34" s="53" t="s">
        <v>45</v>
      </c>
      <c r="AK34" s="53" t="s">
        <v>21</v>
      </c>
      <c r="AL34" s="53" t="s">
        <v>44</v>
      </c>
      <c r="AM34" s="53" t="s">
        <v>21</v>
      </c>
      <c r="AN34" s="53" t="s">
        <v>20</v>
      </c>
      <c r="AO34" s="53" t="s">
        <v>18</v>
      </c>
      <c r="AP34" s="53" t="s">
        <v>18</v>
      </c>
      <c r="AQ34" s="114">
        <v>65</v>
      </c>
      <c r="AR34" s="114">
        <v>65</v>
      </c>
      <c r="AS34" s="73">
        <v>47</v>
      </c>
      <c r="AT34" s="73">
        <v>58</v>
      </c>
      <c r="AU34" s="73">
        <v>40</v>
      </c>
      <c r="AV34" s="73">
        <v>69</v>
      </c>
      <c r="AW34" s="8">
        <f t="shared" si="0"/>
        <v>1</v>
      </c>
      <c r="AX34" s="8">
        <f t="shared" si="1"/>
        <v>1</v>
      </c>
      <c r="AY34" s="8">
        <f t="shared" si="2"/>
        <v>1</v>
      </c>
      <c r="AZ34" s="8">
        <f t="shared" si="3"/>
        <v>0</v>
      </c>
      <c r="BA34" s="8">
        <f t="shared" si="4"/>
        <v>1</v>
      </c>
      <c r="BB34" s="8">
        <f t="shared" si="5"/>
        <v>0</v>
      </c>
      <c r="BC34" s="8">
        <f t="shared" si="6"/>
        <v>1</v>
      </c>
      <c r="BD34" s="8">
        <f t="shared" si="7"/>
        <v>0</v>
      </c>
      <c r="BE34" s="8">
        <f t="shared" si="8"/>
        <v>1</v>
      </c>
      <c r="BF34" s="8">
        <f t="shared" si="9"/>
        <v>1</v>
      </c>
      <c r="BG34" s="8">
        <f t="shared" si="10"/>
        <v>0</v>
      </c>
      <c r="BH34" s="8">
        <f t="shared" si="11"/>
        <v>1</v>
      </c>
      <c r="BI34" s="8">
        <f t="shared" si="12"/>
        <v>1</v>
      </c>
      <c r="BJ34" s="8">
        <f t="shared" si="13"/>
        <v>1</v>
      </c>
      <c r="BK34" s="8">
        <f t="shared" si="14"/>
        <v>1</v>
      </c>
      <c r="BL34" s="8">
        <f t="shared" si="15"/>
        <v>0</v>
      </c>
      <c r="BM34" s="8">
        <f t="shared" si="16"/>
        <v>1</v>
      </c>
      <c r="BN34" s="8">
        <f t="shared" si="17"/>
        <v>0</v>
      </c>
      <c r="BO34" s="8">
        <f t="shared" si="18"/>
        <v>0</v>
      </c>
      <c r="BP34" s="8">
        <f t="shared" si="19"/>
        <v>1</v>
      </c>
      <c r="BQ34" s="8">
        <f t="shared" si="20"/>
        <v>0</v>
      </c>
      <c r="BR34" s="8">
        <f t="shared" si="21"/>
        <v>1</v>
      </c>
      <c r="BS34" s="8">
        <f t="shared" si="22"/>
        <v>1</v>
      </c>
      <c r="BT34" s="8">
        <f t="shared" si="23"/>
        <v>0</v>
      </c>
      <c r="BU34" s="8">
        <f t="shared" si="24"/>
        <v>1</v>
      </c>
      <c r="BV34" s="12"/>
      <c r="BW34" s="12"/>
      <c r="BX34" s="48"/>
      <c r="BY34" s="12"/>
      <c r="BZ34" s="12"/>
      <c r="CA34" s="10">
        <f t="shared" si="25"/>
        <v>344</v>
      </c>
      <c r="CB34" s="10">
        <v>18</v>
      </c>
      <c r="CC34" s="11">
        <f t="shared" si="26"/>
        <v>704</v>
      </c>
      <c r="CD34" s="70">
        <v>19</v>
      </c>
      <c r="CE34" s="55"/>
    </row>
    <row r="35" spans="1:83" ht="15" customHeight="1" x14ac:dyDescent="0.25">
      <c r="A35" s="27">
        <v>20</v>
      </c>
      <c r="B35" s="104" t="s">
        <v>166</v>
      </c>
      <c r="C35" s="105" t="s">
        <v>172</v>
      </c>
      <c r="D35" t="s">
        <v>37</v>
      </c>
      <c r="E35" t="s">
        <v>25</v>
      </c>
      <c r="F35">
        <v>2008</v>
      </c>
      <c r="G35" s="46">
        <v>39597</v>
      </c>
      <c r="H35" t="s">
        <v>70</v>
      </c>
      <c r="I35" t="s">
        <v>71</v>
      </c>
      <c r="J35" t="s">
        <v>72</v>
      </c>
      <c r="K35" t="s">
        <v>73</v>
      </c>
      <c r="L35" s="42"/>
      <c r="M35" s="53" t="s">
        <v>18</v>
      </c>
      <c r="N35" s="53" t="s">
        <v>45</v>
      </c>
      <c r="O35" s="53" t="s">
        <v>19</v>
      </c>
      <c r="P35" s="53" t="s">
        <v>44</v>
      </c>
      <c r="Q35" s="53" t="s">
        <v>44</v>
      </c>
      <c r="R35" s="53" t="s">
        <v>18</v>
      </c>
      <c r="S35" s="53" t="s">
        <v>45</v>
      </c>
      <c r="T35" s="53" t="s">
        <v>17</v>
      </c>
      <c r="U35" s="53" t="s">
        <v>18</v>
      </c>
      <c r="V35" s="53" t="s">
        <v>18</v>
      </c>
      <c r="W35" s="53" t="s">
        <v>19</v>
      </c>
      <c r="X35" s="53" t="s">
        <v>45</v>
      </c>
      <c r="Y35" s="53" t="s">
        <v>18</v>
      </c>
      <c r="Z35" s="53" t="s">
        <v>18</v>
      </c>
      <c r="AA35" s="53" t="s">
        <v>21</v>
      </c>
      <c r="AB35" s="53" t="s">
        <v>45</v>
      </c>
      <c r="AC35" s="53" t="s">
        <v>20</v>
      </c>
      <c r="AD35" s="53" t="s">
        <v>17</v>
      </c>
      <c r="AE35" s="53" t="s">
        <v>18</v>
      </c>
      <c r="AF35" s="53" t="s">
        <v>21</v>
      </c>
      <c r="AG35" s="53" t="s">
        <v>18</v>
      </c>
      <c r="AH35" s="53" t="s">
        <v>44</v>
      </c>
      <c r="AI35" s="53" t="s">
        <v>17</v>
      </c>
      <c r="AJ35" s="53" t="s">
        <v>45</v>
      </c>
      <c r="AK35" s="53" t="s">
        <v>18</v>
      </c>
      <c r="AL35" s="53" t="s">
        <v>18</v>
      </c>
      <c r="AM35" s="53" t="s">
        <v>21</v>
      </c>
      <c r="AN35" s="53" t="s">
        <v>20</v>
      </c>
      <c r="AO35" s="53" t="s">
        <v>17</v>
      </c>
      <c r="AP35" s="53" t="s">
        <v>18</v>
      </c>
      <c r="AQ35" s="114">
        <v>113</v>
      </c>
      <c r="AR35" s="114">
        <v>60</v>
      </c>
      <c r="AS35" s="73">
        <v>43</v>
      </c>
      <c r="AT35" s="73">
        <v>48</v>
      </c>
      <c r="AU35" s="73">
        <v>64</v>
      </c>
      <c r="AV35" s="73">
        <v>50</v>
      </c>
      <c r="AW35" s="8">
        <f t="shared" si="0"/>
        <v>1</v>
      </c>
      <c r="AX35" s="8">
        <f t="shared" si="1"/>
        <v>0</v>
      </c>
      <c r="AY35" s="8">
        <f t="shared" si="2"/>
        <v>0</v>
      </c>
      <c r="AZ35" s="8">
        <f t="shared" si="3"/>
        <v>0</v>
      </c>
      <c r="BA35" s="8">
        <f t="shared" si="4"/>
        <v>1</v>
      </c>
      <c r="BB35" s="8">
        <f t="shared" si="5"/>
        <v>1</v>
      </c>
      <c r="BC35" s="8">
        <f t="shared" si="6"/>
        <v>1</v>
      </c>
      <c r="BD35" s="8">
        <f t="shared" si="7"/>
        <v>1</v>
      </c>
      <c r="BE35" s="8">
        <f t="shared" si="8"/>
        <v>1</v>
      </c>
      <c r="BF35" s="8">
        <f t="shared" si="9"/>
        <v>1</v>
      </c>
      <c r="BG35" s="8">
        <f t="shared" si="10"/>
        <v>1</v>
      </c>
      <c r="BH35" s="8">
        <f t="shared" si="11"/>
        <v>1</v>
      </c>
      <c r="BI35" s="8">
        <f t="shared" si="12"/>
        <v>1</v>
      </c>
      <c r="BJ35" s="8">
        <f t="shared" si="13"/>
        <v>1</v>
      </c>
      <c r="BK35" s="8">
        <f t="shared" si="14"/>
        <v>1</v>
      </c>
      <c r="BL35" s="8">
        <f t="shared" si="15"/>
        <v>0</v>
      </c>
      <c r="BM35" s="8">
        <f t="shared" si="16"/>
        <v>1</v>
      </c>
      <c r="BN35" s="8">
        <f t="shared" si="17"/>
        <v>0</v>
      </c>
      <c r="BO35" s="8">
        <f t="shared" si="18"/>
        <v>1</v>
      </c>
      <c r="BP35" s="8">
        <f t="shared" si="19"/>
        <v>0</v>
      </c>
      <c r="BQ35" s="8">
        <f t="shared" si="20"/>
        <v>1</v>
      </c>
      <c r="BR35" s="8">
        <f t="shared" si="21"/>
        <v>1</v>
      </c>
      <c r="BS35" s="8">
        <f t="shared" si="22"/>
        <v>1</v>
      </c>
      <c r="BT35" s="8">
        <f t="shared" si="23"/>
        <v>1</v>
      </c>
      <c r="BU35" s="8">
        <f t="shared" si="24"/>
        <v>1</v>
      </c>
      <c r="BV35" s="56"/>
      <c r="BW35" s="56"/>
      <c r="BX35" s="45"/>
      <c r="BY35" s="54"/>
      <c r="BZ35" s="54"/>
      <c r="CA35" s="10">
        <f t="shared" si="25"/>
        <v>378</v>
      </c>
      <c r="CB35" s="10">
        <v>19</v>
      </c>
      <c r="CC35" s="11">
        <f t="shared" si="26"/>
        <v>708</v>
      </c>
      <c r="CD35" s="70">
        <v>20</v>
      </c>
      <c r="CE35" s="16" t="s">
        <v>29</v>
      </c>
    </row>
    <row r="36" spans="1:83" ht="15" customHeight="1" x14ac:dyDescent="0.25">
      <c r="A36" s="27">
        <v>21</v>
      </c>
      <c r="B36" s="104" t="s">
        <v>169</v>
      </c>
      <c r="C36" s="105" t="s">
        <v>54</v>
      </c>
      <c r="D36" t="s">
        <v>80</v>
      </c>
      <c r="E36" t="s">
        <v>31</v>
      </c>
      <c r="F36">
        <v>1957</v>
      </c>
      <c r="G36" s="46">
        <v>20966</v>
      </c>
      <c r="H36" t="s">
        <v>98</v>
      </c>
      <c r="K36" t="s">
        <v>50</v>
      </c>
      <c r="L36" s="111" t="s">
        <v>47</v>
      </c>
      <c r="M36" s="53" t="s">
        <v>17</v>
      </c>
      <c r="N36" s="53" t="s">
        <v>21</v>
      </c>
      <c r="O36" s="53" t="s">
        <v>19</v>
      </c>
      <c r="P36" s="53" t="s">
        <v>18</v>
      </c>
      <c r="Q36" s="53" t="s">
        <v>44</v>
      </c>
      <c r="R36" s="53" t="s">
        <v>19</v>
      </c>
      <c r="S36" s="53" t="s">
        <v>45</v>
      </c>
      <c r="T36" s="53" t="s">
        <v>17</v>
      </c>
      <c r="U36" s="53" t="s">
        <v>18</v>
      </c>
      <c r="V36" s="53" t="s">
        <v>18</v>
      </c>
      <c r="W36" s="53" t="s">
        <v>19</v>
      </c>
      <c r="X36" s="53" t="s">
        <v>45</v>
      </c>
      <c r="Y36" s="53" t="s">
        <v>18</v>
      </c>
      <c r="Z36" s="53" t="s">
        <v>18</v>
      </c>
      <c r="AA36" s="53" t="s">
        <v>21</v>
      </c>
      <c r="AB36" s="53" t="s">
        <v>45</v>
      </c>
      <c r="AC36" s="53" t="s">
        <v>44</v>
      </c>
      <c r="AD36" s="53" t="s">
        <v>17</v>
      </c>
      <c r="AE36" s="53" t="s">
        <v>18</v>
      </c>
      <c r="AF36" s="53" t="s">
        <v>45</v>
      </c>
      <c r="AG36" s="53" t="s">
        <v>20</v>
      </c>
      <c r="AH36" s="53" t="s">
        <v>45</v>
      </c>
      <c r="AI36" s="53" t="s">
        <v>44</v>
      </c>
      <c r="AJ36" s="53" t="s">
        <v>45</v>
      </c>
      <c r="AK36" s="53" t="s">
        <v>21</v>
      </c>
      <c r="AL36" s="53" t="s">
        <v>18</v>
      </c>
      <c r="AM36" s="53" t="s">
        <v>21</v>
      </c>
      <c r="AN36" s="53" t="s">
        <v>20</v>
      </c>
      <c r="AO36" s="53" t="s">
        <v>19</v>
      </c>
      <c r="AP36" s="53" t="s">
        <v>19</v>
      </c>
      <c r="AQ36" s="73">
        <v>46</v>
      </c>
      <c r="AR36" s="73">
        <v>54</v>
      </c>
      <c r="AS36" s="73">
        <v>25</v>
      </c>
      <c r="AT36" s="73">
        <v>34</v>
      </c>
      <c r="AU36" s="73">
        <v>54</v>
      </c>
      <c r="AV36" s="73">
        <v>46</v>
      </c>
      <c r="AW36" s="8">
        <f t="shared" si="0"/>
        <v>0</v>
      </c>
      <c r="AX36" s="8">
        <f t="shared" si="1"/>
        <v>0</v>
      </c>
      <c r="AY36" s="8">
        <f t="shared" si="2"/>
        <v>0</v>
      </c>
      <c r="AZ36" s="8">
        <f t="shared" si="3"/>
        <v>0</v>
      </c>
      <c r="BA36" s="8">
        <f t="shared" si="4"/>
        <v>1</v>
      </c>
      <c r="BB36" s="8">
        <f t="shared" si="5"/>
        <v>0</v>
      </c>
      <c r="BC36" s="8">
        <f t="shared" si="6"/>
        <v>1</v>
      </c>
      <c r="BD36" s="8">
        <f t="shared" si="7"/>
        <v>1</v>
      </c>
      <c r="BE36" s="8">
        <f t="shared" si="8"/>
        <v>1</v>
      </c>
      <c r="BF36" s="8">
        <f t="shared" si="9"/>
        <v>1</v>
      </c>
      <c r="BG36" s="8">
        <f t="shared" si="10"/>
        <v>1</v>
      </c>
      <c r="BH36" s="8">
        <f t="shared" si="11"/>
        <v>1</v>
      </c>
      <c r="BI36" s="8">
        <f t="shared" si="12"/>
        <v>1</v>
      </c>
      <c r="BJ36" s="8">
        <f t="shared" si="13"/>
        <v>1</v>
      </c>
      <c r="BK36" s="8">
        <f t="shared" si="14"/>
        <v>1</v>
      </c>
      <c r="BL36" s="8">
        <f t="shared" si="15"/>
        <v>0</v>
      </c>
      <c r="BM36" s="8">
        <f t="shared" si="16"/>
        <v>0</v>
      </c>
      <c r="BN36" s="8">
        <f t="shared" si="17"/>
        <v>0</v>
      </c>
      <c r="BO36" s="8">
        <f t="shared" si="18"/>
        <v>1</v>
      </c>
      <c r="BP36" s="8">
        <f t="shared" si="19"/>
        <v>0</v>
      </c>
      <c r="BQ36" s="8">
        <f t="shared" si="20"/>
        <v>1</v>
      </c>
      <c r="BR36" s="8">
        <f t="shared" si="21"/>
        <v>1</v>
      </c>
      <c r="BS36" s="8">
        <f t="shared" si="22"/>
        <v>1</v>
      </c>
      <c r="BT36" s="8">
        <f t="shared" si="23"/>
        <v>0</v>
      </c>
      <c r="BU36" s="8">
        <f t="shared" si="24"/>
        <v>0</v>
      </c>
      <c r="BV36" s="13"/>
      <c r="BW36" s="13"/>
      <c r="BX36" s="14"/>
      <c r="BY36" s="15"/>
      <c r="BZ36" s="9"/>
      <c r="CA36" s="10">
        <f t="shared" si="25"/>
        <v>259</v>
      </c>
      <c r="CB36" s="10">
        <v>15</v>
      </c>
      <c r="CC36" s="11">
        <f t="shared" si="26"/>
        <v>709</v>
      </c>
      <c r="CD36" s="70">
        <v>21</v>
      </c>
      <c r="CE36" s="16" t="s">
        <v>29</v>
      </c>
    </row>
    <row r="37" spans="1:83" ht="15" customHeight="1" x14ac:dyDescent="0.25">
      <c r="A37" s="27">
        <v>22</v>
      </c>
      <c r="B37" s="104" t="s">
        <v>166</v>
      </c>
      <c r="C37" s="105" t="s">
        <v>147</v>
      </c>
      <c r="D37" t="s">
        <v>24</v>
      </c>
      <c r="E37" t="s">
        <v>23</v>
      </c>
      <c r="F37">
        <v>1958</v>
      </c>
      <c r="G37" s="46">
        <v>21268</v>
      </c>
      <c r="H37" t="s">
        <v>43</v>
      </c>
      <c r="I37" t="s">
        <v>83</v>
      </c>
      <c r="K37" t="s">
        <v>60</v>
      </c>
      <c r="L37" s="112" t="s">
        <v>85</v>
      </c>
      <c r="M37" s="53" t="s">
        <v>17</v>
      </c>
      <c r="N37" s="53" t="s">
        <v>18</v>
      </c>
      <c r="O37" s="53" t="s">
        <v>19</v>
      </c>
      <c r="P37" s="53" t="s">
        <v>18</v>
      </c>
      <c r="Q37" s="53" t="s">
        <v>18</v>
      </c>
      <c r="R37" s="53" t="s">
        <v>19</v>
      </c>
      <c r="S37" s="53" t="s">
        <v>21</v>
      </c>
      <c r="T37" s="53" t="s">
        <v>17</v>
      </c>
      <c r="U37" s="53" t="s">
        <v>18</v>
      </c>
      <c r="V37" s="53" t="s">
        <v>18</v>
      </c>
      <c r="W37" s="53" t="s">
        <v>20</v>
      </c>
      <c r="X37" s="53" t="s">
        <v>45</v>
      </c>
      <c r="Y37" s="53" t="s">
        <v>18</v>
      </c>
      <c r="Z37" s="53" t="s">
        <v>18</v>
      </c>
      <c r="AA37" s="53" t="s">
        <v>21</v>
      </c>
      <c r="AB37" s="53" t="s">
        <v>18</v>
      </c>
      <c r="AC37" s="53" t="s">
        <v>20</v>
      </c>
      <c r="AD37" s="53" t="s">
        <v>17</v>
      </c>
      <c r="AE37" s="53" t="s">
        <v>18</v>
      </c>
      <c r="AF37" s="53" t="s">
        <v>18</v>
      </c>
      <c r="AG37" s="53" t="s">
        <v>18</v>
      </c>
      <c r="AH37" s="53" t="s">
        <v>44</v>
      </c>
      <c r="AI37" s="53" t="s">
        <v>17</v>
      </c>
      <c r="AJ37" s="53" t="s">
        <v>45</v>
      </c>
      <c r="AK37" s="53" t="s">
        <v>21</v>
      </c>
      <c r="AL37" s="53" t="s">
        <v>18</v>
      </c>
      <c r="AM37" s="53" t="s">
        <v>21</v>
      </c>
      <c r="AN37" s="53" t="s">
        <v>20</v>
      </c>
      <c r="AO37" s="53" t="s">
        <v>17</v>
      </c>
      <c r="AP37" s="53" t="s">
        <v>19</v>
      </c>
      <c r="AQ37" s="114">
        <v>53</v>
      </c>
      <c r="AR37" s="114">
        <v>59</v>
      </c>
      <c r="AS37" s="73">
        <v>57</v>
      </c>
      <c r="AT37" s="73">
        <v>66</v>
      </c>
      <c r="AU37" s="73">
        <v>62</v>
      </c>
      <c r="AV37" s="73">
        <v>60</v>
      </c>
      <c r="AW37" s="8">
        <f t="shared" si="0"/>
        <v>0</v>
      </c>
      <c r="AX37" s="8">
        <f t="shared" si="1"/>
        <v>1</v>
      </c>
      <c r="AY37" s="8">
        <f t="shared" si="2"/>
        <v>0</v>
      </c>
      <c r="AZ37" s="8">
        <f t="shared" si="3"/>
        <v>0</v>
      </c>
      <c r="BA37" s="8">
        <f t="shared" si="4"/>
        <v>0</v>
      </c>
      <c r="BB37" s="8">
        <f t="shared" si="5"/>
        <v>0</v>
      </c>
      <c r="BC37" s="8">
        <f t="shared" si="6"/>
        <v>0</v>
      </c>
      <c r="BD37" s="8">
        <f t="shared" si="7"/>
        <v>1</v>
      </c>
      <c r="BE37" s="8">
        <f t="shared" si="8"/>
        <v>1</v>
      </c>
      <c r="BF37" s="8">
        <f t="shared" si="9"/>
        <v>1</v>
      </c>
      <c r="BG37" s="8">
        <f t="shared" si="10"/>
        <v>0</v>
      </c>
      <c r="BH37" s="8">
        <f t="shared" si="11"/>
        <v>1</v>
      </c>
      <c r="BI37" s="8">
        <f t="shared" si="12"/>
        <v>1</v>
      </c>
      <c r="BJ37" s="8">
        <f t="shared" si="13"/>
        <v>1</v>
      </c>
      <c r="BK37" s="8">
        <f t="shared" si="14"/>
        <v>1</v>
      </c>
      <c r="BL37" s="8">
        <f t="shared" si="15"/>
        <v>0</v>
      </c>
      <c r="BM37" s="8">
        <f t="shared" si="16"/>
        <v>1</v>
      </c>
      <c r="BN37" s="8">
        <f t="shared" si="17"/>
        <v>0</v>
      </c>
      <c r="BO37" s="8">
        <f t="shared" si="18"/>
        <v>1</v>
      </c>
      <c r="BP37" s="8">
        <f t="shared" si="19"/>
        <v>1</v>
      </c>
      <c r="BQ37" s="8">
        <f t="shared" si="20"/>
        <v>1</v>
      </c>
      <c r="BR37" s="8">
        <f t="shared" si="21"/>
        <v>1</v>
      </c>
      <c r="BS37" s="8">
        <f t="shared" si="22"/>
        <v>1</v>
      </c>
      <c r="BT37" s="8">
        <f t="shared" si="23"/>
        <v>1</v>
      </c>
      <c r="BU37" s="8">
        <f t="shared" si="24"/>
        <v>0</v>
      </c>
      <c r="BV37" s="13"/>
      <c r="BW37" s="13"/>
      <c r="BX37" s="14"/>
      <c r="BY37" s="15"/>
      <c r="BZ37" s="9"/>
      <c r="CA37" s="10">
        <f t="shared" si="25"/>
        <v>357</v>
      </c>
      <c r="CB37" s="10">
        <v>18</v>
      </c>
      <c r="CC37" s="11">
        <f t="shared" si="26"/>
        <v>717</v>
      </c>
      <c r="CD37" s="70">
        <v>22</v>
      </c>
      <c r="CE37" s="16" t="s">
        <v>29</v>
      </c>
    </row>
    <row r="38" spans="1:83" ht="15" customHeight="1" x14ac:dyDescent="0.25">
      <c r="A38" s="27">
        <v>23</v>
      </c>
      <c r="B38" s="104" t="s">
        <v>169</v>
      </c>
      <c r="C38" s="105" t="s">
        <v>125</v>
      </c>
      <c r="D38" t="s">
        <v>77</v>
      </c>
      <c r="E38" t="s">
        <v>29</v>
      </c>
      <c r="F38">
        <v>2008</v>
      </c>
      <c r="G38" s="46">
        <v>39745</v>
      </c>
      <c r="H38" t="s">
        <v>70</v>
      </c>
      <c r="I38" t="s">
        <v>71</v>
      </c>
      <c r="J38" t="s">
        <v>72</v>
      </c>
      <c r="K38" t="s">
        <v>73</v>
      </c>
      <c r="L38" s="112" t="s">
        <v>73</v>
      </c>
      <c r="M38" s="53" t="s">
        <v>17</v>
      </c>
      <c r="N38" s="53" t="s">
        <v>21</v>
      </c>
      <c r="O38" s="53" t="s">
        <v>18</v>
      </c>
      <c r="P38" s="53" t="s">
        <v>18</v>
      </c>
      <c r="Q38" s="53" t="s">
        <v>44</v>
      </c>
      <c r="R38" s="53" t="s">
        <v>18</v>
      </c>
      <c r="S38" s="53" t="s">
        <v>17</v>
      </c>
      <c r="T38" s="53" t="s">
        <v>18</v>
      </c>
      <c r="U38" s="53" t="s">
        <v>18</v>
      </c>
      <c r="V38" s="53" t="s">
        <v>18</v>
      </c>
      <c r="W38" s="53" t="s">
        <v>17</v>
      </c>
      <c r="X38" s="53" t="s">
        <v>45</v>
      </c>
      <c r="Y38" s="53" t="s">
        <v>18</v>
      </c>
      <c r="Z38" s="53" t="s">
        <v>18</v>
      </c>
      <c r="AA38" s="53" t="s">
        <v>21</v>
      </c>
      <c r="AB38" s="53" t="s">
        <v>45</v>
      </c>
      <c r="AC38" s="53" t="s">
        <v>18</v>
      </c>
      <c r="AD38" s="53" t="s">
        <v>17</v>
      </c>
      <c r="AE38" s="53" t="s">
        <v>18</v>
      </c>
      <c r="AF38" s="53" t="s">
        <v>18</v>
      </c>
      <c r="AG38" s="53" t="s">
        <v>20</v>
      </c>
      <c r="AH38" s="53" t="s">
        <v>44</v>
      </c>
      <c r="AI38" s="53" t="s">
        <v>18</v>
      </c>
      <c r="AJ38" s="53" t="s">
        <v>45</v>
      </c>
      <c r="AK38" s="53" t="s">
        <v>21</v>
      </c>
      <c r="AL38" s="53" t="s">
        <v>17</v>
      </c>
      <c r="AM38" s="53" t="s">
        <v>21</v>
      </c>
      <c r="AN38" s="53" t="s">
        <v>20</v>
      </c>
      <c r="AO38" s="53" t="s">
        <v>17</v>
      </c>
      <c r="AP38" s="53" t="s">
        <v>18</v>
      </c>
      <c r="AQ38" s="114">
        <v>55</v>
      </c>
      <c r="AR38" s="73">
        <v>48</v>
      </c>
      <c r="AS38" s="73">
        <v>40</v>
      </c>
      <c r="AT38" s="73">
        <v>40</v>
      </c>
      <c r="AU38" s="73">
        <v>45</v>
      </c>
      <c r="AV38" s="73">
        <v>59</v>
      </c>
      <c r="AW38" s="8">
        <f t="shared" si="0"/>
        <v>0</v>
      </c>
      <c r="AX38" s="8">
        <f t="shared" si="1"/>
        <v>0</v>
      </c>
      <c r="AY38" s="8">
        <f t="shared" si="2"/>
        <v>0</v>
      </c>
      <c r="AZ38" s="8">
        <f t="shared" si="3"/>
        <v>0</v>
      </c>
      <c r="BA38" s="8">
        <f t="shared" si="4"/>
        <v>1</v>
      </c>
      <c r="BB38" s="8">
        <f t="shared" si="5"/>
        <v>1</v>
      </c>
      <c r="BC38" s="8">
        <f t="shared" si="6"/>
        <v>0</v>
      </c>
      <c r="BD38" s="8">
        <f t="shared" si="7"/>
        <v>0</v>
      </c>
      <c r="BE38" s="8">
        <f t="shared" si="8"/>
        <v>1</v>
      </c>
      <c r="BF38" s="8">
        <f t="shared" si="9"/>
        <v>1</v>
      </c>
      <c r="BG38" s="8">
        <f t="shared" si="10"/>
        <v>0</v>
      </c>
      <c r="BH38" s="8">
        <f t="shared" si="11"/>
        <v>1</v>
      </c>
      <c r="BI38" s="8">
        <f t="shared" si="12"/>
        <v>1</v>
      </c>
      <c r="BJ38" s="8">
        <f t="shared" si="13"/>
        <v>1</v>
      </c>
      <c r="BK38" s="8">
        <f t="shared" si="14"/>
        <v>1</v>
      </c>
      <c r="BL38" s="8">
        <f t="shared" si="15"/>
        <v>0</v>
      </c>
      <c r="BM38" s="8">
        <f t="shared" si="16"/>
        <v>0</v>
      </c>
      <c r="BN38" s="8">
        <f t="shared" si="17"/>
        <v>0</v>
      </c>
      <c r="BO38" s="8">
        <f t="shared" si="18"/>
        <v>1</v>
      </c>
      <c r="BP38" s="8">
        <f t="shared" si="19"/>
        <v>1</v>
      </c>
      <c r="BQ38" s="8">
        <f t="shared" si="20"/>
        <v>0</v>
      </c>
      <c r="BR38" s="8">
        <f t="shared" si="21"/>
        <v>1</v>
      </c>
      <c r="BS38" s="8">
        <f t="shared" si="22"/>
        <v>1</v>
      </c>
      <c r="BT38" s="8">
        <f t="shared" si="23"/>
        <v>1</v>
      </c>
      <c r="BU38" s="8">
        <f t="shared" si="24"/>
        <v>1</v>
      </c>
      <c r="BV38" s="56"/>
      <c r="BW38" s="56"/>
      <c r="BX38" s="45"/>
      <c r="BY38" s="54"/>
      <c r="BZ38" s="54"/>
      <c r="CA38" s="10">
        <f t="shared" si="25"/>
        <v>287</v>
      </c>
      <c r="CB38" s="10">
        <v>15</v>
      </c>
      <c r="CC38" s="11">
        <f t="shared" si="26"/>
        <v>737</v>
      </c>
      <c r="CD38" s="70">
        <v>23</v>
      </c>
      <c r="CE38" s="16" t="s">
        <v>29</v>
      </c>
    </row>
    <row r="39" spans="1:83" ht="15" customHeight="1" x14ac:dyDescent="0.25">
      <c r="A39" s="27">
        <v>24</v>
      </c>
      <c r="B39" s="104" t="s">
        <v>166</v>
      </c>
      <c r="C39" s="105" t="s">
        <v>154</v>
      </c>
      <c r="D39" t="s">
        <v>90</v>
      </c>
      <c r="E39" t="s">
        <v>25</v>
      </c>
      <c r="F39">
        <v>2005</v>
      </c>
      <c r="G39" s="46">
        <v>38430</v>
      </c>
      <c r="H39" t="s">
        <v>91</v>
      </c>
      <c r="I39" t="s">
        <v>83</v>
      </c>
      <c r="J39" t="s">
        <v>92</v>
      </c>
      <c r="K39" t="s">
        <v>93</v>
      </c>
      <c r="L39" s="111"/>
      <c r="M39" s="53" t="s">
        <v>44</v>
      </c>
      <c r="N39" s="53" t="s">
        <v>21</v>
      </c>
      <c r="O39" s="53" t="s">
        <v>19</v>
      </c>
      <c r="P39" s="53" t="s">
        <v>18</v>
      </c>
      <c r="Q39" s="53" t="s">
        <v>18</v>
      </c>
      <c r="R39" s="53" t="s">
        <v>18</v>
      </c>
      <c r="S39" s="53" t="s">
        <v>18</v>
      </c>
      <c r="T39" s="53" t="s">
        <v>17</v>
      </c>
      <c r="U39" s="53" t="s">
        <v>18</v>
      </c>
      <c r="V39" s="53" t="s">
        <v>18</v>
      </c>
      <c r="W39" s="53" t="s">
        <v>19</v>
      </c>
      <c r="X39" s="53" t="s">
        <v>45</v>
      </c>
      <c r="Y39" s="53" t="s">
        <v>18</v>
      </c>
      <c r="Z39" s="53" t="s">
        <v>18</v>
      </c>
      <c r="AA39" s="53" t="s">
        <v>21</v>
      </c>
      <c r="AB39" s="53" t="s">
        <v>45</v>
      </c>
      <c r="AC39" s="53" t="s">
        <v>20</v>
      </c>
      <c r="AD39" s="53" t="s">
        <v>17</v>
      </c>
      <c r="AE39" s="53" t="s">
        <v>18</v>
      </c>
      <c r="AF39" s="53" t="s">
        <v>18</v>
      </c>
      <c r="AG39" s="53" t="s">
        <v>18</v>
      </c>
      <c r="AH39" s="53" t="s">
        <v>21</v>
      </c>
      <c r="AI39" s="53" t="s">
        <v>18</v>
      </c>
      <c r="AJ39" s="53" t="s">
        <v>18</v>
      </c>
      <c r="AK39" s="53" t="s">
        <v>18</v>
      </c>
      <c r="AL39" s="53" t="s">
        <v>18</v>
      </c>
      <c r="AM39" s="53" t="s">
        <v>21</v>
      </c>
      <c r="AN39" s="53" t="s">
        <v>20</v>
      </c>
      <c r="AO39" s="53" t="s">
        <v>18</v>
      </c>
      <c r="AP39" s="53" t="s">
        <v>18</v>
      </c>
      <c r="AQ39" s="73">
        <v>80</v>
      </c>
      <c r="AR39" s="73">
        <v>73</v>
      </c>
      <c r="AS39" s="73">
        <v>43</v>
      </c>
      <c r="AT39" s="73">
        <v>51</v>
      </c>
      <c r="AU39" s="73">
        <v>74</v>
      </c>
      <c r="AV39" s="73">
        <v>71</v>
      </c>
      <c r="AW39" s="8">
        <f t="shared" si="0"/>
        <v>0</v>
      </c>
      <c r="AX39" s="8">
        <f t="shared" si="1"/>
        <v>0</v>
      </c>
      <c r="AY39" s="8">
        <f t="shared" si="2"/>
        <v>0</v>
      </c>
      <c r="AZ39" s="8">
        <f t="shared" si="3"/>
        <v>0</v>
      </c>
      <c r="BA39" s="8">
        <f t="shared" si="4"/>
        <v>0</v>
      </c>
      <c r="BB39" s="8">
        <f t="shared" si="5"/>
        <v>1</v>
      </c>
      <c r="BC39" s="8">
        <f t="shared" si="6"/>
        <v>0</v>
      </c>
      <c r="BD39" s="8">
        <f t="shared" si="7"/>
        <v>1</v>
      </c>
      <c r="BE39" s="8">
        <f t="shared" si="8"/>
        <v>1</v>
      </c>
      <c r="BF39" s="8">
        <f t="shared" si="9"/>
        <v>1</v>
      </c>
      <c r="BG39" s="8">
        <f t="shared" si="10"/>
        <v>1</v>
      </c>
      <c r="BH39" s="8">
        <f t="shared" si="11"/>
        <v>1</v>
      </c>
      <c r="BI39" s="8">
        <f t="shared" si="12"/>
        <v>1</v>
      </c>
      <c r="BJ39" s="8">
        <f t="shared" si="13"/>
        <v>1</v>
      </c>
      <c r="BK39" s="8">
        <f t="shared" si="14"/>
        <v>1</v>
      </c>
      <c r="BL39" s="8">
        <f t="shared" si="15"/>
        <v>0</v>
      </c>
      <c r="BM39" s="8">
        <f t="shared" si="16"/>
        <v>1</v>
      </c>
      <c r="BN39" s="8">
        <f t="shared" si="17"/>
        <v>0</v>
      </c>
      <c r="BO39" s="8">
        <f t="shared" si="18"/>
        <v>1</v>
      </c>
      <c r="BP39" s="8">
        <f t="shared" si="19"/>
        <v>1</v>
      </c>
      <c r="BQ39" s="8">
        <f t="shared" si="20"/>
        <v>1</v>
      </c>
      <c r="BR39" s="8">
        <f t="shared" si="21"/>
        <v>1</v>
      </c>
      <c r="BS39" s="8">
        <f t="shared" si="22"/>
        <v>1</v>
      </c>
      <c r="BT39" s="8">
        <f t="shared" si="23"/>
        <v>0</v>
      </c>
      <c r="BU39" s="8">
        <f t="shared" si="24"/>
        <v>1</v>
      </c>
      <c r="BV39" s="13"/>
      <c r="BW39" s="13"/>
      <c r="BX39" s="14"/>
      <c r="BY39" s="15"/>
      <c r="BZ39" s="9"/>
      <c r="CA39" s="10">
        <f t="shared" si="25"/>
        <v>392</v>
      </c>
      <c r="CB39" s="10">
        <v>18</v>
      </c>
      <c r="CC39" s="11">
        <f t="shared" si="26"/>
        <v>752</v>
      </c>
      <c r="CD39" s="70">
        <v>24</v>
      </c>
      <c r="CE39" s="16" t="s">
        <v>29</v>
      </c>
    </row>
    <row r="40" spans="1:83" ht="15" customHeight="1" x14ac:dyDescent="0.25">
      <c r="A40" s="27">
        <v>25</v>
      </c>
      <c r="B40" s="104" t="s">
        <v>167</v>
      </c>
      <c r="C40" s="105" t="s">
        <v>146</v>
      </c>
      <c r="D40" s="51"/>
      <c r="L40" s="113"/>
      <c r="M40" s="53" t="s">
        <v>44</v>
      </c>
      <c r="N40" s="53" t="s">
        <v>21</v>
      </c>
      <c r="O40" s="53" t="s">
        <v>20</v>
      </c>
      <c r="P40" s="53" t="s">
        <v>21</v>
      </c>
      <c r="Q40" s="53" t="s">
        <v>44</v>
      </c>
      <c r="R40" s="53" t="s">
        <v>19</v>
      </c>
      <c r="S40" s="53" t="s">
        <v>45</v>
      </c>
      <c r="T40" s="53" t="s">
        <v>20</v>
      </c>
      <c r="U40" s="53" t="s">
        <v>21</v>
      </c>
      <c r="V40" s="53" t="s">
        <v>44</v>
      </c>
      <c r="W40" s="53" t="s">
        <v>19</v>
      </c>
      <c r="X40" s="53" t="s">
        <v>45</v>
      </c>
      <c r="Y40" s="53" t="s">
        <v>18</v>
      </c>
      <c r="Z40" s="53" t="s">
        <v>18</v>
      </c>
      <c r="AA40" s="53" t="s">
        <v>21</v>
      </c>
      <c r="AB40" s="53" t="s">
        <v>45</v>
      </c>
      <c r="AC40" s="53" t="s">
        <v>20</v>
      </c>
      <c r="AD40" s="53" t="s">
        <v>17</v>
      </c>
      <c r="AE40" s="53" t="s">
        <v>18</v>
      </c>
      <c r="AF40" s="53" t="s">
        <v>21</v>
      </c>
      <c r="AG40" s="53" t="s">
        <v>18</v>
      </c>
      <c r="AH40" s="53" t="s">
        <v>44</v>
      </c>
      <c r="AI40" s="53" t="s">
        <v>17</v>
      </c>
      <c r="AJ40" s="53" t="s">
        <v>45</v>
      </c>
      <c r="AK40" s="53" t="s">
        <v>21</v>
      </c>
      <c r="AL40" s="53" t="s">
        <v>20</v>
      </c>
      <c r="AM40" s="53" t="s">
        <v>21</v>
      </c>
      <c r="AN40" s="53" t="s">
        <v>18</v>
      </c>
      <c r="AO40" s="53" t="s">
        <v>17</v>
      </c>
      <c r="AP40" s="53" t="s">
        <v>19</v>
      </c>
      <c r="AQ40" s="73">
        <v>56</v>
      </c>
      <c r="AR40" s="73">
        <v>61</v>
      </c>
      <c r="AS40" s="73">
        <v>52</v>
      </c>
      <c r="AT40" s="73">
        <v>40</v>
      </c>
      <c r="AU40" s="73">
        <v>63</v>
      </c>
      <c r="AV40" s="73">
        <v>69</v>
      </c>
      <c r="AW40" s="8">
        <f t="shared" si="0"/>
        <v>0</v>
      </c>
      <c r="AX40" s="8">
        <f t="shared" si="1"/>
        <v>0</v>
      </c>
      <c r="AY40" s="8">
        <f t="shared" si="2"/>
        <v>1</v>
      </c>
      <c r="AZ40" s="8">
        <f t="shared" si="3"/>
        <v>1</v>
      </c>
      <c r="BA40" s="8">
        <f t="shared" si="4"/>
        <v>1</v>
      </c>
      <c r="BB40" s="8">
        <f t="shared" si="5"/>
        <v>0</v>
      </c>
      <c r="BC40" s="8">
        <f t="shared" si="6"/>
        <v>1</v>
      </c>
      <c r="BD40" s="8">
        <f t="shared" si="7"/>
        <v>0</v>
      </c>
      <c r="BE40" s="8">
        <f t="shared" si="8"/>
        <v>0</v>
      </c>
      <c r="BF40" s="8">
        <f t="shared" si="9"/>
        <v>0</v>
      </c>
      <c r="BG40" s="8">
        <f t="shared" si="10"/>
        <v>1</v>
      </c>
      <c r="BH40" s="8">
        <f t="shared" si="11"/>
        <v>1</v>
      </c>
      <c r="BI40" s="8">
        <f t="shared" si="12"/>
        <v>1</v>
      </c>
      <c r="BJ40" s="8">
        <f t="shared" si="13"/>
        <v>1</v>
      </c>
      <c r="BK40" s="8">
        <f t="shared" si="14"/>
        <v>1</v>
      </c>
      <c r="BL40" s="8">
        <f t="shared" si="15"/>
        <v>0</v>
      </c>
      <c r="BM40" s="8">
        <f t="shared" si="16"/>
        <v>1</v>
      </c>
      <c r="BN40" s="8">
        <f t="shared" si="17"/>
        <v>0</v>
      </c>
      <c r="BO40" s="8">
        <f t="shared" si="18"/>
        <v>1</v>
      </c>
      <c r="BP40" s="8">
        <f t="shared" si="19"/>
        <v>0</v>
      </c>
      <c r="BQ40" s="8">
        <f t="shared" si="20"/>
        <v>0</v>
      </c>
      <c r="BR40" s="8">
        <f t="shared" si="21"/>
        <v>1</v>
      </c>
      <c r="BS40" s="8">
        <f t="shared" si="22"/>
        <v>0</v>
      </c>
      <c r="BT40" s="8">
        <f t="shared" si="23"/>
        <v>1</v>
      </c>
      <c r="BU40" s="8">
        <f t="shared" si="24"/>
        <v>0</v>
      </c>
      <c r="BV40" s="13"/>
      <c r="BW40" s="13"/>
      <c r="BX40" s="14"/>
      <c r="BY40" s="15"/>
      <c r="BZ40" s="9"/>
      <c r="CA40" s="10">
        <f t="shared" si="25"/>
        <v>341</v>
      </c>
      <c r="CB40" s="10">
        <v>16</v>
      </c>
      <c r="CC40" s="11">
        <f t="shared" si="26"/>
        <v>761</v>
      </c>
      <c r="CD40" s="70">
        <v>25</v>
      </c>
      <c r="CE40" s="16" t="s">
        <v>29</v>
      </c>
    </row>
    <row r="41" spans="1:83" ht="15" customHeight="1" x14ac:dyDescent="0.25">
      <c r="A41" s="27">
        <v>26</v>
      </c>
      <c r="B41" s="104" t="s">
        <v>166</v>
      </c>
      <c r="C41" s="105" t="s">
        <v>153</v>
      </c>
      <c r="D41" s="43"/>
      <c r="E41" s="32"/>
      <c r="F41" s="32"/>
      <c r="G41" s="32"/>
      <c r="H41" s="32"/>
      <c r="I41" s="32"/>
      <c r="J41" s="32"/>
      <c r="L41" s="113"/>
      <c r="M41" s="53" t="s">
        <v>17</v>
      </c>
      <c r="N41" s="53" t="s">
        <v>18</v>
      </c>
      <c r="O41" s="53" t="s">
        <v>20</v>
      </c>
      <c r="P41" s="53" t="s">
        <v>21</v>
      </c>
      <c r="Q41" s="53" t="s">
        <v>44</v>
      </c>
      <c r="R41" s="53" t="s">
        <v>18</v>
      </c>
      <c r="S41" s="53" t="s">
        <v>45</v>
      </c>
      <c r="T41" s="53" t="s">
        <v>18</v>
      </c>
      <c r="U41" s="53" t="s">
        <v>18</v>
      </c>
      <c r="V41" s="53" t="s">
        <v>18</v>
      </c>
      <c r="W41" s="53" t="s">
        <v>19</v>
      </c>
      <c r="X41" s="53" t="s">
        <v>18</v>
      </c>
      <c r="Y41" s="53" t="s">
        <v>18</v>
      </c>
      <c r="Z41" s="53" t="s">
        <v>18</v>
      </c>
      <c r="AA41" s="53" t="s">
        <v>21</v>
      </c>
      <c r="AB41" s="53" t="s">
        <v>45</v>
      </c>
      <c r="AC41" s="53" t="s">
        <v>20</v>
      </c>
      <c r="AD41" s="53" t="s">
        <v>17</v>
      </c>
      <c r="AE41" s="53" t="s">
        <v>18</v>
      </c>
      <c r="AF41" s="53" t="s">
        <v>21</v>
      </c>
      <c r="AG41" s="53" t="s">
        <v>20</v>
      </c>
      <c r="AH41" s="53" t="s">
        <v>44</v>
      </c>
      <c r="AI41" s="53" t="s">
        <v>18</v>
      </c>
      <c r="AJ41" s="53" t="s">
        <v>18</v>
      </c>
      <c r="AK41" s="53" t="s">
        <v>18</v>
      </c>
      <c r="AL41" s="53" t="s">
        <v>20</v>
      </c>
      <c r="AM41" s="53" t="s">
        <v>21</v>
      </c>
      <c r="AN41" s="53" t="s">
        <v>20</v>
      </c>
      <c r="AO41" s="53" t="s">
        <v>18</v>
      </c>
      <c r="AP41" s="53" t="s">
        <v>18</v>
      </c>
      <c r="AQ41" s="73">
        <v>76</v>
      </c>
      <c r="AR41" s="73">
        <v>50</v>
      </c>
      <c r="AS41" s="73">
        <v>53</v>
      </c>
      <c r="AT41" s="73">
        <v>47</v>
      </c>
      <c r="AU41" s="73">
        <v>102</v>
      </c>
      <c r="AV41" s="73">
        <v>93</v>
      </c>
      <c r="AW41" s="8">
        <f t="shared" si="0"/>
        <v>0</v>
      </c>
      <c r="AX41" s="8">
        <f t="shared" si="1"/>
        <v>1</v>
      </c>
      <c r="AY41" s="8">
        <f t="shared" si="2"/>
        <v>1</v>
      </c>
      <c r="AZ41" s="8">
        <f t="shared" si="3"/>
        <v>1</v>
      </c>
      <c r="BA41" s="8">
        <f t="shared" si="4"/>
        <v>1</v>
      </c>
      <c r="BB41" s="8">
        <f t="shared" si="5"/>
        <v>1</v>
      </c>
      <c r="BC41" s="8">
        <f t="shared" si="6"/>
        <v>1</v>
      </c>
      <c r="BD41" s="8">
        <f t="shared" si="7"/>
        <v>0</v>
      </c>
      <c r="BE41" s="8">
        <f t="shared" si="8"/>
        <v>1</v>
      </c>
      <c r="BF41" s="8">
        <f t="shared" si="9"/>
        <v>1</v>
      </c>
      <c r="BG41" s="8">
        <f t="shared" si="10"/>
        <v>1</v>
      </c>
      <c r="BH41" s="8">
        <f t="shared" si="11"/>
        <v>0</v>
      </c>
      <c r="BI41" s="8">
        <f t="shared" si="12"/>
        <v>1</v>
      </c>
      <c r="BJ41" s="8">
        <f t="shared" si="13"/>
        <v>1</v>
      </c>
      <c r="BK41" s="8">
        <f t="shared" si="14"/>
        <v>1</v>
      </c>
      <c r="BL41" s="8">
        <f t="shared" si="15"/>
        <v>0</v>
      </c>
      <c r="BM41" s="8">
        <f t="shared" si="16"/>
        <v>1</v>
      </c>
      <c r="BN41" s="8">
        <f t="shared" si="17"/>
        <v>0</v>
      </c>
      <c r="BO41" s="8">
        <f t="shared" si="18"/>
        <v>1</v>
      </c>
      <c r="BP41" s="8">
        <f t="shared" si="19"/>
        <v>0</v>
      </c>
      <c r="BQ41" s="8">
        <f t="shared" si="20"/>
        <v>0</v>
      </c>
      <c r="BR41" s="8">
        <f t="shared" si="21"/>
        <v>1</v>
      </c>
      <c r="BS41" s="8">
        <f t="shared" si="22"/>
        <v>1</v>
      </c>
      <c r="BT41" s="8">
        <f t="shared" si="23"/>
        <v>0</v>
      </c>
      <c r="BU41" s="8">
        <f t="shared" si="24"/>
        <v>1</v>
      </c>
      <c r="BV41" s="12"/>
      <c r="BW41" s="12"/>
      <c r="BX41" s="48"/>
      <c r="BY41" s="12"/>
      <c r="BZ41" s="12"/>
      <c r="CA41" s="10">
        <f t="shared" si="25"/>
        <v>421</v>
      </c>
      <c r="CB41" s="10">
        <v>18</v>
      </c>
      <c r="CC41" s="11">
        <f t="shared" si="26"/>
        <v>781</v>
      </c>
      <c r="CD41" s="70">
        <v>26</v>
      </c>
      <c r="CE41" s="16" t="s">
        <v>29</v>
      </c>
    </row>
    <row r="42" spans="1:83" ht="15" customHeight="1" x14ac:dyDescent="0.25">
      <c r="A42" s="27">
        <v>27</v>
      </c>
      <c r="B42" s="104" t="s">
        <v>170</v>
      </c>
      <c r="C42" s="106" t="s">
        <v>127</v>
      </c>
      <c r="D42"/>
      <c r="G42" s="46"/>
      <c r="K42"/>
      <c r="L42" s="111"/>
      <c r="M42" s="53" t="s">
        <v>17</v>
      </c>
      <c r="N42" s="53" t="s">
        <v>21</v>
      </c>
      <c r="O42" s="53" t="s">
        <v>20</v>
      </c>
      <c r="P42" s="53" t="s">
        <v>45</v>
      </c>
      <c r="Q42" s="53" t="s">
        <v>44</v>
      </c>
      <c r="R42" s="53" t="s">
        <v>19</v>
      </c>
      <c r="S42" s="53" t="s">
        <v>21</v>
      </c>
      <c r="T42" s="53" t="s">
        <v>17</v>
      </c>
      <c r="U42" s="53" t="s">
        <v>44</v>
      </c>
      <c r="V42" s="53" t="s">
        <v>18</v>
      </c>
      <c r="W42" s="53" t="s">
        <v>19</v>
      </c>
      <c r="X42" s="53" t="s">
        <v>45</v>
      </c>
      <c r="Y42" s="53" t="s">
        <v>17</v>
      </c>
      <c r="Z42" s="53" t="s">
        <v>44</v>
      </c>
      <c r="AA42" s="53" t="s">
        <v>21</v>
      </c>
      <c r="AB42" s="53" t="s">
        <v>45</v>
      </c>
      <c r="AC42" s="53" t="s">
        <v>20</v>
      </c>
      <c r="AD42" s="53" t="s">
        <v>17</v>
      </c>
      <c r="AE42" s="53" t="s">
        <v>18</v>
      </c>
      <c r="AF42" s="53" t="s">
        <v>21</v>
      </c>
      <c r="AG42" s="53" t="s">
        <v>20</v>
      </c>
      <c r="AH42" s="53" t="s">
        <v>44</v>
      </c>
      <c r="AI42" s="53" t="s">
        <v>18</v>
      </c>
      <c r="AJ42" s="53" t="s">
        <v>45</v>
      </c>
      <c r="AK42" s="53" t="s">
        <v>21</v>
      </c>
      <c r="AL42" s="53" t="s">
        <v>20</v>
      </c>
      <c r="AM42" s="53" t="s">
        <v>21</v>
      </c>
      <c r="AN42" s="53" t="s">
        <v>20</v>
      </c>
      <c r="AO42" s="53" t="s">
        <v>17</v>
      </c>
      <c r="AP42" s="53" t="s">
        <v>19</v>
      </c>
      <c r="AQ42" s="73">
        <v>50</v>
      </c>
      <c r="AR42" s="73">
        <v>50</v>
      </c>
      <c r="AS42" s="73">
        <v>44</v>
      </c>
      <c r="AT42" s="73">
        <v>29</v>
      </c>
      <c r="AU42" s="73">
        <v>61</v>
      </c>
      <c r="AV42" s="73">
        <v>43</v>
      </c>
      <c r="AW42" s="8">
        <f t="shared" si="0"/>
        <v>0</v>
      </c>
      <c r="AX42" s="8">
        <f t="shared" si="1"/>
        <v>0</v>
      </c>
      <c r="AY42" s="8">
        <f t="shared" si="2"/>
        <v>1</v>
      </c>
      <c r="AZ42" s="8">
        <f t="shared" si="3"/>
        <v>0</v>
      </c>
      <c r="BA42" s="8">
        <f t="shared" si="4"/>
        <v>1</v>
      </c>
      <c r="BB42" s="8">
        <f t="shared" si="5"/>
        <v>0</v>
      </c>
      <c r="BC42" s="8">
        <f t="shared" si="6"/>
        <v>0</v>
      </c>
      <c r="BD42" s="8">
        <f t="shared" si="7"/>
        <v>1</v>
      </c>
      <c r="BE42" s="8">
        <f t="shared" si="8"/>
        <v>0</v>
      </c>
      <c r="BF42" s="8">
        <f t="shared" si="9"/>
        <v>1</v>
      </c>
      <c r="BG42" s="8">
        <f t="shared" si="10"/>
        <v>1</v>
      </c>
      <c r="BH42" s="8">
        <f t="shared" si="11"/>
        <v>1</v>
      </c>
      <c r="BI42" s="8">
        <f t="shared" si="12"/>
        <v>0</v>
      </c>
      <c r="BJ42" s="8">
        <f t="shared" si="13"/>
        <v>0</v>
      </c>
      <c r="BK42" s="8">
        <f t="shared" si="14"/>
        <v>1</v>
      </c>
      <c r="BL42" s="8">
        <f t="shared" si="15"/>
        <v>0</v>
      </c>
      <c r="BM42" s="8">
        <f t="shared" si="16"/>
        <v>1</v>
      </c>
      <c r="BN42" s="8">
        <f t="shared" si="17"/>
        <v>0</v>
      </c>
      <c r="BO42" s="8">
        <f t="shared" si="18"/>
        <v>1</v>
      </c>
      <c r="BP42" s="8">
        <f t="shared" si="19"/>
        <v>0</v>
      </c>
      <c r="BQ42" s="8">
        <f t="shared" si="20"/>
        <v>0</v>
      </c>
      <c r="BR42" s="8">
        <f t="shared" si="21"/>
        <v>1</v>
      </c>
      <c r="BS42" s="8">
        <f t="shared" si="22"/>
        <v>1</v>
      </c>
      <c r="BT42" s="8">
        <f t="shared" si="23"/>
        <v>1</v>
      </c>
      <c r="BU42" s="65">
        <f t="shared" si="24"/>
        <v>0</v>
      </c>
      <c r="BV42" s="13"/>
      <c r="BW42" s="13"/>
      <c r="BX42" s="14"/>
      <c r="BY42" s="15"/>
      <c r="BZ42" s="9"/>
      <c r="CA42" s="10">
        <f t="shared" si="25"/>
        <v>277</v>
      </c>
      <c r="CB42" s="10">
        <v>13</v>
      </c>
      <c r="CC42" s="11">
        <f t="shared" si="26"/>
        <v>787</v>
      </c>
      <c r="CD42" s="70">
        <v>27</v>
      </c>
      <c r="CE42" s="16" t="s">
        <v>29</v>
      </c>
    </row>
    <row r="43" spans="1:83" ht="15" customHeight="1" x14ac:dyDescent="0.25">
      <c r="A43" s="27">
        <v>28</v>
      </c>
      <c r="B43" s="104" t="s">
        <v>169</v>
      </c>
      <c r="C43" s="105" t="s">
        <v>123</v>
      </c>
      <c r="D43" t="s">
        <v>67</v>
      </c>
      <c r="E43" t="s">
        <v>25</v>
      </c>
      <c r="F43">
        <v>1972</v>
      </c>
      <c r="G43" s="46">
        <v>26323</v>
      </c>
      <c r="H43" t="s">
        <v>68</v>
      </c>
      <c r="I43" t="s">
        <v>29</v>
      </c>
      <c r="K43"/>
      <c r="L43" s="112" t="s">
        <v>69</v>
      </c>
      <c r="M43" s="53" t="s">
        <v>17</v>
      </c>
      <c r="N43" s="53" t="s">
        <v>21</v>
      </c>
      <c r="O43" s="53" t="s">
        <v>20</v>
      </c>
      <c r="P43" s="53" t="s">
        <v>21</v>
      </c>
      <c r="Q43" s="53" t="s">
        <v>44</v>
      </c>
      <c r="R43" s="53" t="s">
        <v>19</v>
      </c>
      <c r="S43" s="53" t="s">
        <v>45</v>
      </c>
      <c r="T43" s="53" t="s">
        <v>17</v>
      </c>
      <c r="U43" s="53" t="s">
        <v>18</v>
      </c>
      <c r="V43" s="53" t="s">
        <v>44</v>
      </c>
      <c r="W43" s="53" t="s">
        <v>19</v>
      </c>
      <c r="X43" s="53" t="s">
        <v>21</v>
      </c>
      <c r="Y43" s="53" t="s">
        <v>17</v>
      </c>
      <c r="Z43" s="53" t="s">
        <v>18</v>
      </c>
      <c r="AA43" s="53" t="s">
        <v>21</v>
      </c>
      <c r="AB43" s="53" t="s">
        <v>44</v>
      </c>
      <c r="AC43" s="53" t="s">
        <v>20</v>
      </c>
      <c r="AD43" s="53" t="s">
        <v>17</v>
      </c>
      <c r="AE43" s="53" t="s">
        <v>19</v>
      </c>
      <c r="AF43" s="53" t="s">
        <v>21</v>
      </c>
      <c r="AG43" s="53" t="s">
        <v>20</v>
      </c>
      <c r="AH43" s="53" t="s">
        <v>44</v>
      </c>
      <c r="AI43" s="53" t="s">
        <v>17</v>
      </c>
      <c r="AJ43" s="53" t="s">
        <v>45</v>
      </c>
      <c r="AK43" s="53" t="s">
        <v>21</v>
      </c>
      <c r="AL43" s="53" t="s">
        <v>20</v>
      </c>
      <c r="AM43" s="53" t="s">
        <v>21</v>
      </c>
      <c r="AN43" s="53" t="s">
        <v>18</v>
      </c>
      <c r="AO43" s="53" t="s">
        <v>17</v>
      </c>
      <c r="AP43" s="53" t="s">
        <v>19</v>
      </c>
      <c r="AQ43" s="73">
        <v>66</v>
      </c>
      <c r="AR43" s="73">
        <v>59</v>
      </c>
      <c r="AS43" s="73">
        <v>60</v>
      </c>
      <c r="AT43" s="73">
        <v>54</v>
      </c>
      <c r="AU43" s="73">
        <v>44</v>
      </c>
      <c r="AV43" s="73">
        <v>60</v>
      </c>
      <c r="AW43" s="8">
        <f t="shared" si="0"/>
        <v>0</v>
      </c>
      <c r="AX43" s="8">
        <f t="shared" si="1"/>
        <v>0</v>
      </c>
      <c r="AY43" s="8">
        <f t="shared" si="2"/>
        <v>1</v>
      </c>
      <c r="AZ43" s="8">
        <f t="shared" si="3"/>
        <v>1</v>
      </c>
      <c r="BA43" s="8">
        <f t="shared" si="4"/>
        <v>1</v>
      </c>
      <c r="BB43" s="8">
        <f t="shared" si="5"/>
        <v>0</v>
      </c>
      <c r="BC43" s="8">
        <f t="shared" si="6"/>
        <v>1</v>
      </c>
      <c r="BD43" s="8">
        <f t="shared" si="7"/>
        <v>1</v>
      </c>
      <c r="BE43" s="8">
        <f t="shared" si="8"/>
        <v>1</v>
      </c>
      <c r="BF43" s="8">
        <f t="shared" si="9"/>
        <v>0</v>
      </c>
      <c r="BG43" s="8">
        <f t="shared" si="10"/>
        <v>1</v>
      </c>
      <c r="BH43" s="8">
        <f t="shared" si="11"/>
        <v>0</v>
      </c>
      <c r="BI43" s="8">
        <f t="shared" si="12"/>
        <v>0</v>
      </c>
      <c r="BJ43" s="8">
        <f t="shared" si="13"/>
        <v>1</v>
      </c>
      <c r="BK43" s="8">
        <f t="shared" si="14"/>
        <v>1</v>
      </c>
      <c r="BL43" s="8">
        <f t="shared" si="15"/>
        <v>1</v>
      </c>
      <c r="BM43" s="8">
        <f t="shared" si="16"/>
        <v>1</v>
      </c>
      <c r="BN43" s="8">
        <f t="shared" si="17"/>
        <v>0</v>
      </c>
      <c r="BO43" s="8">
        <f t="shared" si="18"/>
        <v>0</v>
      </c>
      <c r="BP43" s="8">
        <f t="shared" si="19"/>
        <v>0</v>
      </c>
      <c r="BQ43" s="8">
        <f t="shared" si="20"/>
        <v>0</v>
      </c>
      <c r="BR43" s="8">
        <f t="shared" si="21"/>
        <v>1</v>
      </c>
      <c r="BS43" s="8">
        <f t="shared" si="22"/>
        <v>0</v>
      </c>
      <c r="BT43" s="8">
        <f t="shared" si="23"/>
        <v>1</v>
      </c>
      <c r="BU43" s="8">
        <f t="shared" si="24"/>
        <v>0</v>
      </c>
      <c r="BV43" s="13"/>
      <c r="BW43" s="13"/>
      <c r="BX43" s="14"/>
      <c r="BY43" s="15"/>
      <c r="BZ43" s="9"/>
      <c r="CA43" s="10">
        <f t="shared" si="25"/>
        <v>343</v>
      </c>
      <c r="CB43" s="10">
        <v>15</v>
      </c>
      <c r="CC43" s="11">
        <f t="shared" si="26"/>
        <v>793</v>
      </c>
      <c r="CD43" s="70">
        <v>28</v>
      </c>
      <c r="CE43" s="16" t="s">
        <v>31</v>
      </c>
    </row>
    <row r="44" spans="1:83" ht="15" customHeight="1" x14ac:dyDescent="0.25">
      <c r="A44" s="27">
        <v>29</v>
      </c>
      <c r="B44" s="104" t="s">
        <v>169</v>
      </c>
      <c r="C44" s="105" t="s">
        <v>120</v>
      </c>
      <c r="D44" t="s">
        <v>90</v>
      </c>
      <c r="E44" t="s">
        <v>23</v>
      </c>
      <c r="F44">
        <v>1987</v>
      </c>
      <c r="G44" s="46">
        <v>32011</v>
      </c>
      <c r="H44" t="s">
        <v>91</v>
      </c>
      <c r="I44" t="s">
        <v>83</v>
      </c>
      <c r="J44" t="s">
        <v>92</v>
      </c>
      <c r="K44" t="s">
        <v>99</v>
      </c>
      <c r="L44" s="111" t="s">
        <v>47</v>
      </c>
      <c r="M44" s="53" t="s">
        <v>17</v>
      </c>
      <c r="N44" s="53" t="s">
        <v>44</v>
      </c>
      <c r="O44" s="53" t="s">
        <v>20</v>
      </c>
      <c r="P44" s="53" t="s">
        <v>21</v>
      </c>
      <c r="Q44" s="53" t="s">
        <v>44</v>
      </c>
      <c r="R44" s="53" t="s">
        <v>19</v>
      </c>
      <c r="S44" s="53" t="s">
        <v>20</v>
      </c>
      <c r="T44" s="53" t="s">
        <v>17</v>
      </c>
      <c r="U44" s="53" t="s">
        <v>21</v>
      </c>
      <c r="V44" s="53" t="s">
        <v>20</v>
      </c>
      <c r="W44" s="53" t="s">
        <v>19</v>
      </c>
      <c r="X44" s="53" t="s">
        <v>21</v>
      </c>
      <c r="Y44" s="53" t="s">
        <v>20</v>
      </c>
      <c r="Z44" s="53" t="s">
        <v>17</v>
      </c>
      <c r="AA44" s="53" t="s">
        <v>21</v>
      </c>
      <c r="AB44" s="53" t="s">
        <v>45</v>
      </c>
      <c r="AC44" s="53" t="s">
        <v>20</v>
      </c>
      <c r="AD44" s="53" t="s">
        <v>44</v>
      </c>
      <c r="AE44" s="53" t="s">
        <v>19</v>
      </c>
      <c r="AF44" s="53" t="s">
        <v>21</v>
      </c>
      <c r="AG44" s="53" t="s">
        <v>20</v>
      </c>
      <c r="AH44" s="53" t="s">
        <v>21</v>
      </c>
      <c r="AI44" s="53" t="s">
        <v>17</v>
      </c>
      <c r="AJ44" s="53" t="s">
        <v>45</v>
      </c>
      <c r="AK44" s="53" t="s">
        <v>21</v>
      </c>
      <c r="AL44" s="53" t="s">
        <v>44</v>
      </c>
      <c r="AM44" s="53" t="s">
        <v>21</v>
      </c>
      <c r="AN44" s="53" t="s">
        <v>20</v>
      </c>
      <c r="AO44" s="53" t="s">
        <v>17</v>
      </c>
      <c r="AP44" s="53" t="s">
        <v>19</v>
      </c>
      <c r="AQ44" s="73">
        <v>42</v>
      </c>
      <c r="AR44" s="73">
        <v>52</v>
      </c>
      <c r="AS44" s="73">
        <v>57</v>
      </c>
      <c r="AT44" s="73">
        <v>40</v>
      </c>
      <c r="AU44" s="73">
        <v>44</v>
      </c>
      <c r="AV44" s="73">
        <v>27</v>
      </c>
      <c r="AW44" s="8">
        <f t="shared" si="0"/>
        <v>0</v>
      </c>
      <c r="AX44" s="8">
        <f t="shared" si="1"/>
        <v>0</v>
      </c>
      <c r="AY44" s="8">
        <f t="shared" si="2"/>
        <v>1</v>
      </c>
      <c r="AZ44" s="8">
        <f t="shared" si="3"/>
        <v>1</v>
      </c>
      <c r="BA44" s="8">
        <f t="shared" si="4"/>
        <v>1</v>
      </c>
      <c r="BB44" s="8">
        <f t="shared" si="5"/>
        <v>0</v>
      </c>
      <c r="BC44" s="8">
        <f t="shared" si="6"/>
        <v>0</v>
      </c>
      <c r="BD44" s="8">
        <f t="shared" si="7"/>
        <v>1</v>
      </c>
      <c r="BE44" s="8">
        <f t="shared" si="8"/>
        <v>0</v>
      </c>
      <c r="BF44" s="8">
        <f t="shared" si="9"/>
        <v>0</v>
      </c>
      <c r="BG44" s="8">
        <f t="shared" si="10"/>
        <v>1</v>
      </c>
      <c r="BH44" s="8">
        <f t="shared" si="11"/>
        <v>0</v>
      </c>
      <c r="BI44" s="8">
        <f t="shared" si="12"/>
        <v>0</v>
      </c>
      <c r="BJ44" s="8">
        <f t="shared" si="13"/>
        <v>0</v>
      </c>
      <c r="BK44" s="8">
        <f t="shared" si="14"/>
        <v>1</v>
      </c>
      <c r="BL44" s="8">
        <f t="shared" si="15"/>
        <v>0</v>
      </c>
      <c r="BM44" s="8">
        <f t="shared" si="16"/>
        <v>1</v>
      </c>
      <c r="BN44" s="8">
        <f t="shared" si="17"/>
        <v>0</v>
      </c>
      <c r="BO44" s="8">
        <f t="shared" si="18"/>
        <v>0</v>
      </c>
      <c r="BP44" s="8">
        <f t="shared" si="19"/>
        <v>0</v>
      </c>
      <c r="BQ44" s="8">
        <f t="shared" si="20"/>
        <v>0</v>
      </c>
      <c r="BR44" s="8">
        <f t="shared" si="21"/>
        <v>1</v>
      </c>
      <c r="BS44" s="8">
        <f t="shared" si="22"/>
        <v>1</v>
      </c>
      <c r="BT44" s="8">
        <f t="shared" si="23"/>
        <v>1</v>
      </c>
      <c r="BU44" s="8">
        <f t="shared" si="24"/>
        <v>0</v>
      </c>
      <c r="BV44" s="13"/>
      <c r="BW44" s="13"/>
      <c r="BX44" s="14"/>
      <c r="BY44" s="15"/>
      <c r="BZ44" s="9"/>
      <c r="CA44" s="10">
        <f t="shared" si="25"/>
        <v>262</v>
      </c>
      <c r="CB44" s="10">
        <v>12</v>
      </c>
      <c r="CC44" s="11">
        <f t="shared" si="26"/>
        <v>802</v>
      </c>
      <c r="CD44" s="70">
        <v>29</v>
      </c>
      <c r="CE44" s="16" t="s">
        <v>31</v>
      </c>
    </row>
    <row r="45" spans="1:83" ht="15" customHeight="1" x14ac:dyDescent="0.25">
      <c r="A45" s="27">
        <v>30</v>
      </c>
      <c r="B45" s="104" t="s">
        <v>171</v>
      </c>
      <c r="C45" s="105" t="s">
        <v>116</v>
      </c>
      <c r="D45" t="s">
        <v>26</v>
      </c>
      <c r="E45" t="s">
        <v>28</v>
      </c>
      <c r="F45">
        <v>1964</v>
      </c>
      <c r="G45" s="46">
        <v>23575</v>
      </c>
      <c r="H45" t="s">
        <v>42</v>
      </c>
      <c r="K45" t="s">
        <v>27</v>
      </c>
      <c r="L45" s="111" t="s">
        <v>47</v>
      </c>
      <c r="M45" s="53" t="s">
        <v>17</v>
      </c>
      <c r="N45" s="53" t="s">
        <v>45</v>
      </c>
      <c r="O45" s="53" t="s">
        <v>19</v>
      </c>
      <c r="P45" s="53" t="s">
        <v>18</v>
      </c>
      <c r="Q45" s="53" t="s">
        <v>44</v>
      </c>
      <c r="R45" s="53" t="s">
        <v>19</v>
      </c>
      <c r="S45" s="53" t="s">
        <v>45</v>
      </c>
      <c r="T45" s="53" t="s">
        <v>44</v>
      </c>
      <c r="U45" s="53" t="s">
        <v>18</v>
      </c>
      <c r="V45" s="53" t="s">
        <v>18</v>
      </c>
      <c r="W45" s="53" t="s">
        <v>19</v>
      </c>
      <c r="X45" s="53" t="s">
        <v>45</v>
      </c>
      <c r="Y45" s="53" t="s">
        <v>17</v>
      </c>
      <c r="Z45" s="53" t="s">
        <v>18</v>
      </c>
      <c r="AA45" s="53" t="s">
        <v>18</v>
      </c>
      <c r="AB45" s="53" t="s">
        <v>44</v>
      </c>
      <c r="AC45" s="53" t="s">
        <v>20</v>
      </c>
      <c r="AD45" s="53" t="s">
        <v>17</v>
      </c>
      <c r="AE45" s="53" t="s">
        <v>20</v>
      </c>
      <c r="AF45" s="53" t="s">
        <v>21</v>
      </c>
      <c r="AG45" s="53" t="s">
        <v>18</v>
      </c>
      <c r="AH45" s="53" t="s">
        <v>44</v>
      </c>
      <c r="AI45" s="53" t="s">
        <v>17</v>
      </c>
      <c r="AJ45" s="53" t="s">
        <v>21</v>
      </c>
      <c r="AK45" s="53" t="s">
        <v>21</v>
      </c>
      <c r="AL45" s="53" t="s">
        <v>19</v>
      </c>
      <c r="AM45" s="53" t="s">
        <v>18</v>
      </c>
      <c r="AN45" s="53" t="s">
        <v>20</v>
      </c>
      <c r="AO45" s="53" t="s">
        <v>18</v>
      </c>
      <c r="AP45" s="53" t="s">
        <v>18</v>
      </c>
      <c r="AQ45" s="114">
        <v>62</v>
      </c>
      <c r="AR45" s="114">
        <v>33</v>
      </c>
      <c r="AS45" s="73">
        <v>50</v>
      </c>
      <c r="AT45" s="73">
        <v>70</v>
      </c>
      <c r="AU45" s="73">
        <v>40</v>
      </c>
      <c r="AV45" s="73">
        <v>70</v>
      </c>
      <c r="AW45" s="8">
        <f t="shared" si="0"/>
        <v>0</v>
      </c>
      <c r="AX45" s="8">
        <f t="shared" si="1"/>
        <v>0</v>
      </c>
      <c r="AY45" s="8">
        <f t="shared" si="2"/>
        <v>0</v>
      </c>
      <c r="AZ45" s="8">
        <f t="shared" si="3"/>
        <v>0</v>
      </c>
      <c r="BA45" s="8">
        <f t="shared" si="4"/>
        <v>1</v>
      </c>
      <c r="BB45" s="8">
        <f t="shared" si="5"/>
        <v>0</v>
      </c>
      <c r="BC45" s="8">
        <f t="shared" si="6"/>
        <v>1</v>
      </c>
      <c r="BD45" s="8">
        <f t="shared" si="7"/>
        <v>0</v>
      </c>
      <c r="BE45" s="8">
        <f t="shared" si="8"/>
        <v>1</v>
      </c>
      <c r="BF45" s="8">
        <f t="shared" si="9"/>
        <v>1</v>
      </c>
      <c r="BG45" s="8">
        <f t="shared" si="10"/>
        <v>1</v>
      </c>
      <c r="BH45" s="8">
        <f t="shared" si="11"/>
        <v>1</v>
      </c>
      <c r="BI45" s="8">
        <f t="shared" si="12"/>
        <v>0</v>
      </c>
      <c r="BJ45" s="8">
        <f t="shared" si="13"/>
        <v>1</v>
      </c>
      <c r="BK45" s="8">
        <f t="shared" si="14"/>
        <v>0</v>
      </c>
      <c r="BL45" s="8">
        <f t="shared" si="15"/>
        <v>1</v>
      </c>
      <c r="BM45" s="8">
        <f t="shared" si="16"/>
        <v>1</v>
      </c>
      <c r="BN45" s="8">
        <f t="shared" si="17"/>
        <v>0</v>
      </c>
      <c r="BO45" s="8">
        <f t="shared" si="18"/>
        <v>0</v>
      </c>
      <c r="BP45" s="8">
        <f t="shared" si="19"/>
        <v>0</v>
      </c>
      <c r="BQ45" s="8">
        <f t="shared" si="20"/>
        <v>0</v>
      </c>
      <c r="BR45" s="8">
        <f t="shared" si="21"/>
        <v>0</v>
      </c>
      <c r="BS45" s="8">
        <f t="shared" si="22"/>
        <v>1</v>
      </c>
      <c r="BT45" s="8">
        <f t="shared" si="23"/>
        <v>0</v>
      </c>
      <c r="BU45" s="8">
        <f t="shared" si="24"/>
        <v>1</v>
      </c>
      <c r="BV45" s="13"/>
      <c r="BW45" s="13"/>
      <c r="BX45" s="14"/>
      <c r="BY45" s="15"/>
      <c r="BZ45" s="9"/>
      <c r="CA45" s="10">
        <f t="shared" si="25"/>
        <v>325</v>
      </c>
      <c r="CB45" s="10">
        <v>13</v>
      </c>
      <c r="CC45" s="11">
        <f t="shared" si="26"/>
        <v>835</v>
      </c>
      <c r="CD45" s="70">
        <v>30</v>
      </c>
      <c r="CE45" s="16" t="s">
        <v>31</v>
      </c>
    </row>
    <row r="46" spans="1:83" ht="15" customHeight="1" x14ac:dyDescent="0.25">
      <c r="A46" s="27">
        <v>31</v>
      </c>
      <c r="B46" s="104" t="s">
        <v>168</v>
      </c>
      <c r="C46" s="105" t="s">
        <v>139</v>
      </c>
      <c r="D46" t="s">
        <v>26</v>
      </c>
      <c r="E46" t="s">
        <v>23</v>
      </c>
      <c r="F46">
        <v>1959</v>
      </c>
      <c r="G46" s="46">
        <v>21598</v>
      </c>
      <c r="K46" t="s">
        <v>59</v>
      </c>
      <c r="L46" s="112" t="s">
        <v>59</v>
      </c>
      <c r="M46" s="53" t="s">
        <v>17</v>
      </c>
      <c r="N46" s="53" t="s">
        <v>21</v>
      </c>
      <c r="O46" s="53" t="s">
        <v>20</v>
      </c>
      <c r="P46" s="53" t="s">
        <v>44</v>
      </c>
      <c r="Q46" s="53" t="s">
        <v>44</v>
      </c>
      <c r="R46" s="53" t="s">
        <v>18</v>
      </c>
      <c r="S46" s="53" t="s">
        <v>45</v>
      </c>
      <c r="T46" s="53" t="s">
        <v>17</v>
      </c>
      <c r="U46" s="53" t="s">
        <v>21</v>
      </c>
      <c r="V46" s="53" t="s">
        <v>18</v>
      </c>
      <c r="W46" s="53" t="s">
        <v>19</v>
      </c>
      <c r="X46" s="53" t="s">
        <v>45</v>
      </c>
      <c r="Y46" s="53" t="s">
        <v>18</v>
      </c>
      <c r="Z46" s="53" t="s">
        <v>18</v>
      </c>
      <c r="AA46" s="53" t="s">
        <v>21</v>
      </c>
      <c r="AB46" s="53" t="s">
        <v>44</v>
      </c>
      <c r="AC46" s="53" t="s">
        <v>20</v>
      </c>
      <c r="AD46" s="53" t="s">
        <v>18</v>
      </c>
      <c r="AE46" s="53" t="s">
        <v>20</v>
      </c>
      <c r="AF46" s="53" t="s">
        <v>21</v>
      </c>
      <c r="AG46" s="53" t="s">
        <v>20</v>
      </c>
      <c r="AH46" s="53" t="s">
        <v>18</v>
      </c>
      <c r="AI46" s="53" t="s">
        <v>17</v>
      </c>
      <c r="AJ46" s="53" t="s">
        <v>18</v>
      </c>
      <c r="AK46" s="53" t="s">
        <v>21</v>
      </c>
      <c r="AL46" s="53" t="s">
        <v>17</v>
      </c>
      <c r="AM46" s="53" t="s">
        <v>21</v>
      </c>
      <c r="AN46" s="53" t="s">
        <v>18</v>
      </c>
      <c r="AO46" s="53" t="s">
        <v>17</v>
      </c>
      <c r="AP46" s="53" t="s">
        <v>19</v>
      </c>
      <c r="AQ46" s="73">
        <v>90</v>
      </c>
      <c r="AR46" s="73">
        <v>80</v>
      </c>
      <c r="AS46" s="73">
        <v>60</v>
      </c>
      <c r="AT46" s="73">
        <v>71</v>
      </c>
      <c r="AU46" s="73">
        <v>86</v>
      </c>
      <c r="AV46" s="73">
        <v>93</v>
      </c>
      <c r="AW46" s="8">
        <f t="shared" si="0"/>
        <v>0</v>
      </c>
      <c r="AX46" s="8">
        <f t="shared" si="1"/>
        <v>0</v>
      </c>
      <c r="AY46" s="8">
        <f t="shared" si="2"/>
        <v>1</v>
      </c>
      <c r="AZ46" s="8">
        <f t="shared" si="3"/>
        <v>0</v>
      </c>
      <c r="BA46" s="8">
        <f t="shared" si="4"/>
        <v>1</v>
      </c>
      <c r="BB46" s="8">
        <f t="shared" si="5"/>
        <v>1</v>
      </c>
      <c r="BC46" s="8">
        <f t="shared" si="6"/>
        <v>1</v>
      </c>
      <c r="BD46" s="8">
        <f t="shared" si="7"/>
        <v>1</v>
      </c>
      <c r="BE46" s="8">
        <f t="shared" si="8"/>
        <v>0</v>
      </c>
      <c r="BF46" s="8">
        <f t="shared" si="9"/>
        <v>1</v>
      </c>
      <c r="BG46" s="8">
        <f t="shared" si="10"/>
        <v>1</v>
      </c>
      <c r="BH46" s="8">
        <f t="shared" si="11"/>
        <v>1</v>
      </c>
      <c r="BI46" s="8">
        <f t="shared" si="12"/>
        <v>1</v>
      </c>
      <c r="BJ46" s="8">
        <f t="shared" si="13"/>
        <v>1</v>
      </c>
      <c r="BK46" s="8">
        <f t="shared" si="14"/>
        <v>1</v>
      </c>
      <c r="BL46" s="8">
        <f t="shared" si="15"/>
        <v>1</v>
      </c>
      <c r="BM46" s="8">
        <f t="shared" si="16"/>
        <v>1</v>
      </c>
      <c r="BN46" s="8">
        <f t="shared" si="17"/>
        <v>1</v>
      </c>
      <c r="BO46" s="8">
        <f t="shared" si="18"/>
        <v>0</v>
      </c>
      <c r="BP46" s="8">
        <f t="shared" si="19"/>
        <v>0</v>
      </c>
      <c r="BQ46" s="8">
        <f t="shared" si="20"/>
        <v>0</v>
      </c>
      <c r="BR46" s="8">
        <f t="shared" si="21"/>
        <v>1</v>
      </c>
      <c r="BS46" s="8">
        <f t="shared" si="22"/>
        <v>0</v>
      </c>
      <c r="BT46" s="8">
        <f t="shared" si="23"/>
        <v>1</v>
      </c>
      <c r="BU46" s="8">
        <f t="shared" si="24"/>
        <v>0</v>
      </c>
      <c r="BV46" s="13"/>
      <c r="BW46" s="13"/>
      <c r="BX46" s="14"/>
      <c r="BY46" s="15"/>
      <c r="BZ46" s="9"/>
      <c r="CA46" s="10">
        <f t="shared" si="25"/>
        <v>480</v>
      </c>
      <c r="CB46" s="10">
        <v>18</v>
      </c>
      <c r="CC46" s="11">
        <f t="shared" si="26"/>
        <v>840</v>
      </c>
      <c r="CD46" s="70">
        <v>31</v>
      </c>
      <c r="CE46" s="16"/>
    </row>
    <row r="47" spans="1:83" ht="15" customHeight="1" x14ac:dyDescent="0.25">
      <c r="A47" s="27">
        <v>32</v>
      </c>
      <c r="B47" s="104" t="s">
        <v>166</v>
      </c>
      <c r="C47" s="105" t="s">
        <v>151</v>
      </c>
      <c r="D47" t="s">
        <v>26</v>
      </c>
      <c r="F47">
        <v>1983</v>
      </c>
      <c r="G47" s="46">
        <v>30461</v>
      </c>
      <c r="H47" t="s">
        <v>39</v>
      </c>
      <c r="K47"/>
      <c r="L47" s="112" t="s">
        <v>51</v>
      </c>
      <c r="M47" s="53" t="s">
        <v>17</v>
      </c>
      <c r="N47" s="53" t="s">
        <v>21</v>
      </c>
      <c r="O47" s="53" t="s">
        <v>20</v>
      </c>
      <c r="P47" s="53" t="s">
        <v>44</v>
      </c>
      <c r="Q47" s="53" t="s">
        <v>44</v>
      </c>
      <c r="R47" s="53" t="s">
        <v>18</v>
      </c>
      <c r="S47" s="53" t="s">
        <v>21</v>
      </c>
      <c r="T47" s="53" t="s">
        <v>17</v>
      </c>
      <c r="U47" s="53" t="s">
        <v>18</v>
      </c>
      <c r="V47" s="53" t="s">
        <v>44</v>
      </c>
      <c r="W47" s="53" t="s">
        <v>19</v>
      </c>
      <c r="X47" s="53" t="s">
        <v>45</v>
      </c>
      <c r="Y47" s="53" t="s">
        <v>17</v>
      </c>
      <c r="Z47" s="53" t="s">
        <v>18</v>
      </c>
      <c r="AA47" s="53" t="s">
        <v>21</v>
      </c>
      <c r="AB47" s="53" t="s">
        <v>44</v>
      </c>
      <c r="AC47" s="53" t="s">
        <v>20</v>
      </c>
      <c r="AD47" s="53" t="s">
        <v>44</v>
      </c>
      <c r="AE47" s="53" t="s">
        <v>20</v>
      </c>
      <c r="AF47" s="53" t="s">
        <v>21</v>
      </c>
      <c r="AG47" s="53" t="s">
        <v>20</v>
      </c>
      <c r="AH47" s="53" t="s">
        <v>44</v>
      </c>
      <c r="AI47" s="53" t="s">
        <v>17</v>
      </c>
      <c r="AJ47" s="53" t="s">
        <v>45</v>
      </c>
      <c r="AK47" s="53" t="s">
        <v>21</v>
      </c>
      <c r="AL47" s="53" t="s">
        <v>18</v>
      </c>
      <c r="AM47" s="53" t="s">
        <v>21</v>
      </c>
      <c r="AN47" s="53" t="s">
        <v>20</v>
      </c>
      <c r="AO47" s="53" t="s">
        <v>18</v>
      </c>
      <c r="AP47" s="53" t="s">
        <v>19</v>
      </c>
      <c r="AQ47" s="73">
        <v>84</v>
      </c>
      <c r="AR47" s="73">
        <v>90</v>
      </c>
      <c r="AS47" s="73">
        <v>43</v>
      </c>
      <c r="AT47" s="73">
        <v>51</v>
      </c>
      <c r="AU47" s="73">
        <v>82</v>
      </c>
      <c r="AV47" s="73">
        <v>79</v>
      </c>
      <c r="AW47" s="8">
        <f t="shared" si="0"/>
        <v>0</v>
      </c>
      <c r="AX47" s="8">
        <f t="shared" si="1"/>
        <v>0</v>
      </c>
      <c r="AY47" s="8">
        <f t="shared" si="2"/>
        <v>1</v>
      </c>
      <c r="AZ47" s="8">
        <f t="shared" si="3"/>
        <v>0</v>
      </c>
      <c r="BA47" s="8">
        <f t="shared" si="4"/>
        <v>1</v>
      </c>
      <c r="BB47" s="8">
        <f t="shared" si="5"/>
        <v>1</v>
      </c>
      <c r="BC47" s="8">
        <f t="shared" si="6"/>
        <v>0</v>
      </c>
      <c r="BD47" s="8">
        <f t="shared" si="7"/>
        <v>1</v>
      </c>
      <c r="BE47" s="8">
        <f t="shared" si="8"/>
        <v>1</v>
      </c>
      <c r="BF47" s="8">
        <f t="shared" si="9"/>
        <v>0</v>
      </c>
      <c r="BG47" s="8">
        <f t="shared" si="10"/>
        <v>1</v>
      </c>
      <c r="BH47" s="8">
        <f t="shared" si="11"/>
        <v>1</v>
      </c>
      <c r="BI47" s="8">
        <f t="shared" si="12"/>
        <v>0</v>
      </c>
      <c r="BJ47" s="8">
        <f t="shared" si="13"/>
        <v>1</v>
      </c>
      <c r="BK47" s="8">
        <f t="shared" si="14"/>
        <v>1</v>
      </c>
      <c r="BL47" s="8">
        <f t="shared" si="15"/>
        <v>1</v>
      </c>
      <c r="BM47" s="8">
        <f t="shared" si="16"/>
        <v>1</v>
      </c>
      <c r="BN47" s="8">
        <f t="shared" si="17"/>
        <v>0</v>
      </c>
      <c r="BO47" s="8">
        <f t="shared" si="18"/>
        <v>0</v>
      </c>
      <c r="BP47" s="8">
        <f t="shared" si="19"/>
        <v>0</v>
      </c>
      <c r="BQ47" s="8">
        <f t="shared" si="20"/>
        <v>1</v>
      </c>
      <c r="BR47" s="8">
        <f t="shared" si="21"/>
        <v>1</v>
      </c>
      <c r="BS47" s="8">
        <f t="shared" si="22"/>
        <v>1</v>
      </c>
      <c r="BT47" s="8">
        <f t="shared" si="23"/>
        <v>0</v>
      </c>
      <c r="BU47" s="8">
        <f t="shared" si="24"/>
        <v>0</v>
      </c>
      <c r="BV47" s="13"/>
      <c r="BW47" s="26"/>
      <c r="BX47" s="14"/>
      <c r="BY47" s="15"/>
      <c r="BZ47" s="9"/>
      <c r="CA47" s="10">
        <f t="shared" si="25"/>
        <v>429</v>
      </c>
      <c r="CB47" s="10">
        <v>16</v>
      </c>
      <c r="CC47" s="11">
        <f t="shared" si="26"/>
        <v>849</v>
      </c>
      <c r="CD47" s="70">
        <v>32</v>
      </c>
      <c r="CE47" s="16" t="s">
        <v>31</v>
      </c>
    </row>
    <row r="48" spans="1:83" ht="16.5" customHeight="1" x14ac:dyDescent="0.25">
      <c r="A48" s="27">
        <v>33</v>
      </c>
      <c r="B48" s="104" t="s">
        <v>171</v>
      </c>
      <c r="C48" s="105" t="s">
        <v>119</v>
      </c>
      <c r="D48" t="s">
        <v>80</v>
      </c>
      <c r="E48" t="s">
        <v>29</v>
      </c>
      <c r="F48">
        <v>1971</v>
      </c>
      <c r="G48" s="46">
        <v>26080</v>
      </c>
      <c r="H48" t="s">
        <v>81</v>
      </c>
      <c r="K48" t="s">
        <v>82</v>
      </c>
      <c r="L48" s="112" t="s">
        <v>82</v>
      </c>
      <c r="M48" s="53" t="s">
        <v>17</v>
      </c>
      <c r="N48" s="53" t="s">
        <v>21</v>
      </c>
      <c r="O48" s="53" t="s">
        <v>20</v>
      </c>
      <c r="P48" s="53" t="s">
        <v>44</v>
      </c>
      <c r="Q48" s="53" t="s">
        <v>17</v>
      </c>
      <c r="R48" s="53" t="s">
        <v>19</v>
      </c>
      <c r="S48" s="53" t="s">
        <v>45</v>
      </c>
      <c r="T48" s="53" t="s">
        <v>17</v>
      </c>
      <c r="U48" s="53" t="s">
        <v>21</v>
      </c>
      <c r="V48" s="53" t="s">
        <v>44</v>
      </c>
      <c r="W48" s="53" t="s">
        <v>19</v>
      </c>
      <c r="X48" s="53" t="s">
        <v>45</v>
      </c>
      <c r="Y48" s="53" t="s">
        <v>17</v>
      </c>
      <c r="Z48" s="53" t="s">
        <v>44</v>
      </c>
      <c r="AA48" s="53" t="s">
        <v>21</v>
      </c>
      <c r="AB48" s="53" t="s">
        <v>45</v>
      </c>
      <c r="AC48" s="53" t="s">
        <v>44</v>
      </c>
      <c r="AD48" s="53" t="s">
        <v>17</v>
      </c>
      <c r="AE48" s="53" t="s">
        <v>19</v>
      </c>
      <c r="AF48" s="53" t="s">
        <v>21</v>
      </c>
      <c r="AG48" s="53" t="s">
        <v>20</v>
      </c>
      <c r="AH48" s="53" t="s">
        <v>44</v>
      </c>
      <c r="AI48" s="53" t="s">
        <v>17</v>
      </c>
      <c r="AJ48" s="53" t="s">
        <v>45</v>
      </c>
      <c r="AK48" s="53" t="s">
        <v>21</v>
      </c>
      <c r="AL48" s="53" t="s">
        <v>17</v>
      </c>
      <c r="AM48" s="53" t="s">
        <v>21</v>
      </c>
      <c r="AN48" s="53" t="s">
        <v>20</v>
      </c>
      <c r="AO48" s="53" t="s">
        <v>17</v>
      </c>
      <c r="AP48" s="53" t="s">
        <v>19</v>
      </c>
      <c r="AQ48" s="73">
        <v>64</v>
      </c>
      <c r="AR48" s="73">
        <v>45</v>
      </c>
      <c r="AS48" s="73">
        <v>39</v>
      </c>
      <c r="AT48" s="73">
        <v>34</v>
      </c>
      <c r="AU48" s="73">
        <v>47</v>
      </c>
      <c r="AV48" s="73">
        <v>51</v>
      </c>
      <c r="AW48" s="8">
        <f t="shared" ref="AW48:AW69" si="27">IF(M48=M$15,1,0)</f>
        <v>0</v>
      </c>
      <c r="AX48" s="8">
        <f t="shared" ref="AX48:AX69" si="28">IF(N48=N$15,1,0)</f>
        <v>0</v>
      </c>
      <c r="AY48" s="8">
        <f t="shared" ref="AY48:AY69" si="29">IF(O48=O$15,1,0)</f>
        <v>1</v>
      </c>
      <c r="AZ48" s="8">
        <f t="shared" ref="AZ48:AZ69" si="30">IF(P48=P$15,1,0)</f>
        <v>0</v>
      </c>
      <c r="BA48" s="8">
        <f t="shared" ref="BA48:BA69" si="31">IF(Q48=Q$15,1,0)</f>
        <v>0</v>
      </c>
      <c r="BB48" s="8">
        <f t="shared" ref="BB48:BB69" si="32">IF(R48=R$15,1,0)</f>
        <v>0</v>
      </c>
      <c r="BC48" s="8">
        <f t="shared" ref="BC48:BC69" si="33">IF(S48=S$15,1,0)</f>
        <v>1</v>
      </c>
      <c r="BD48" s="8">
        <f t="shared" ref="BD48:BD69" si="34">IF(T48=T$15,1,0)</f>
        <v>1</v>
      </c>
      <c r="BE48" s="8">
        <f t="shared" ref="BE48:BE69" si="35">IF(U48=U$15,1,0)</f>
        <v>0</v>
      </c>
      <c r="BF48" s="8">
        <f t="shared" ref="BF48:BF69" si="36">IF(V48=V$15,1,0)</f>
        <v>0</v>
      </c>
      <c r="BG48" s="8">
        <f t="shared" ref="BG48:BG69" si="37">IF(W48=W$15,1,0)</f>
        <v>1</v>
      </c>
      <c r="BH48" s="8">
        <f t="shared" ref="BH48:BH69" si="38">IF(X48=X$15,1,0)</f>
        <v>1</v>
      </c>
      <c r="BI48" s="8">
        <f t="shared" ref="BI48:BI69" si="39">IF(Y48=Y$15,1,0)</f>
        <v>0</v>
      </c>
      <c r="BJ48" s="8">
        <f t="shared" ref="BJ48:BJ69" si="40">IF(Z48=Z$15,1,0)</f>
        <v>0</v>
      </c>
      <c r="BK48" s="8">
        <f t="shared" ref="BK48:BK69" si="41">IF(AA48=AA$15,1,0)</f>
        <v>1</v>
      </c>
      <c r="BL48" s="8">
        <f t="shared" ref="BL48:BL69" si="42">IF(AB48=AB$15,1,0)</f>
        <v>0</v>
      </c>
      <c r="BM48" s="8">
        <f t="shared" ref="BM48:BM69" si="43">IF(AC48=AC$15,1,0)</f>
        <v>0</v>
      </c>
      <c r="BN48" s="8">
        <f t="shared" ref="BN48:BN69" si="44">IF(AD48=AD$15,1,0)</f>
        <v>0</v>
      </c>
      <c r="BO48" s="8">
        <f t="shared" ref="BO48:BO69" si="45">IF(AE48=AE$15,1,0)</f>
        <v>0</v>
      </c>
      <c r="BP48" s="8">
        <f t="shared" ref="BP48:BP69" si="46">IF(AF48=AF$15,1,0)</f>
        <v>0</v>
      </c>
      <c r="BQ48" s="8">
        <f t="shared" ref="BQ48:BQ69" si="47">IF(AL48=AL$15,1,0)</f>
        <v>0</v>
      </c>
      <c r="BR48" s="8">
        <f t="shared" ref="BR48:BR69" si="48">IF(AM48=AM$15,1,0)</f>
        <v>1</v>
      </c>
      <c r="BS48" s="8">
        <f t="shared" ref="BS48:BS69" si="49">IF(AN48=AN$15,1,0)</f>
        <v>1</v>
      </c>
      <c r="BT48" s="8">
        <f t="shared" ref="BT48:BT69" si="50">IF(AO48=AO$15,1,0)</f>
        <v>1</v>
      </c>
      <c r="BU48" s="8">
        <f t="shared" ref="BU48:BU69" si="51">IF(AP48=AP$15,1,0)</f>
        <v>0</v>
      </c>
      <c r="BV48" s="13"/>
      <c r="BW48" s="13"/>
      <c r="BX48" s="14"/>
      <c r="BY48" s="15"/>
      <c r="BZ48" s="9"/>
      <c r="CA48" s="10">
        <f t="shared" ref="CA48:CA69" si="52">SUM(AQ48:AV48)</f>
        <v>280</v>
      </c>
      <c r="CB48" s="10">
        <v>11</v>
      </c>
      <c r="CC48" s="11">
        <f t="shared" ref="CC48:CC69" si="53">CA48+(30-CB48)*30</f>
        <v>850</v>
      </c>
      <c r="CD48" s="70">
        <v>33</v>
      </c>
      <c r="CE48" s="16" t="s">
        <v>31</v>
      </c>
    </row>
    <row r="49" spans="1:84" ht="15" customHeight="1" x14ac:dyDescent="0.25">
      <c r="A49" s="27">
        <v>34</v>
      </c>
      <c r="B49" s="104" t="s">
        <v>170</v>
      </c>
      <c r="C49" s="105" t="s">
        <v>128</v>
      </c>
      <c r="D49" t="s">
        <v>37</v>
      </c>
      <c r="E49" t="s">
        <v>28</v>
      </c>
      <c r="F49">
        <v>1969</v>
      </c>
      <c r="G49" s="46">
        <v>25490</v>
      </c>
      <c r="H49" t="s">
        <v>100</v>
      </c>
      <c r="I49" t="s">
        <v>71</v>
      </c>
      <c r="J49" t="s">
        <v>101</v>
      </c>
      <c r="K49" t="s">
        <v>102</v>
      </c>
      <c r="L49" s="111" t="s">
        <v>47</v>
      </c>
      <c r="M49" s="53" t="s">
        <v>17</v>
      </c>
      <c r="N49" s="53" t="s">
        <v>18</v>
      </c>
      <c r="O49" s="53" t="s">
        <v>20</v>
      </c>
      <c r="P49" s="53" t="s">
        <v>19</v>
      </c>
      <c r="Q49" s="53" t="s">
        <v>17</v>
      </c>
      <c r="R49" s="53" t="s">
        <v>19</v>
      </c>
      <c r="S49" s="53" t="s">
        <v>45</v>
      </c>
      <c r="T49" s="53" t="s">
        <v>20</v>
      </c>
      <c r="U49" s="53" t="s">
        <v>44</v>
      </c>
      <c r="V49" s="53" t="s">
        <v>17</v>
      </c>
      <c r="W49" s="53" t="s">
        <v>20</v>
      </c>
      <c r="X49" s="53" t="s">
        <v>21</v>
      </c>
      <c r="Y49" s="53" t="s">
        <v>17</v>
      </c>
      <c r="Z49" s="53" t="s">
        <v>18</v>
      </c>
      <c r="AA49" s="53" t="s">
        <v>44</v>
      </c>
      <c r="AB49" s="53" t="s">
        <v>21</v>
      </c>
      <c r="AC49" s="53" t="s">
        <v>44</v>
      </c>
      <c r="AD49" s="53" t="s">
        <v>18</v>
      </c>
      <c r="AE49" s="53" t="s">
        <v>17</v>
      </c>
      <c r="AF49" s="53" t="s">
        <v>18</v>
      </c>
      <c r="AG49" s="53" t="s">
        <v>19</v>
      </c>
      <c r="AH49" s="53" t="s">
        <v>18</v>
      </c>
      <c r="AI49" s="53" t="s">
        <v>20</v>
      </c>
      <c r="AJ49" s="53" t="s">
        <v>17</v>
      </c>
      <c r="AK49" s="53" t="s">
        <v>18</v>
      </c>
      <c r="AL49" s="53" t="s">
        <v>20</v>
      </c>
      <c r="AM49" s="53" t="s">
        <v>21</v>
      </c>
      <c r="AN49" s="53" t="s">
        <v>18</v>
      </c>
      <c r="AO49" s="53" t="s">
        <v>17</v>
      </c>
      <c r="AP49" s="53" t="s">
        <v>19</v>
      </c>
      <c r="AQ49" s="114">
        <v>40</v>
      </c>
      <c r="AR49" s="114">
        <v>54</v>
      </c>
      <c r="AS49" s="73">
        <v>35</v>
      </c>
      <c r="AT49" s="73">
        <v>43</v>
      </c>
      <c r="AU49" s="73">
        <v>22</v>
      </c>
      <c r="AV49" s="73">
        <v>33</v>
      </c>
      <c r="AW49" s="8">
        <f t="shared" si="27"/>
        <v>0</v>
      </c>
      <c r="AX49" s="8">
        <f t="shared" si="28"/>
        <v>1</v>
      </c>
      <c r="AY49" s="8">
        <f t="shared" si="29"/>
        <v>1</v>
      </c>
      <c r="AZ49" s="8">
        <f t="shared" si="30"/>
        <v>0</v>
      </c>
      <c r="BA49" s="8">
        <f t="shared" si="31"/>
        <v>0</v>
      </c>
      <c r="BB49" s="8">
        <f t="shared" si="32"/>
        <v>0</v>
      </c>
      <c r="BC49" s="8">
        <f t="shared" si="33"/>
        <v>1</v>
      </c>
      <c r="BD49" s="8">
        <f t="shared" si="34"/>
        <v>0</v>
      </c>
      <c r="BE49" s="8">
        <f t="shared" si="35"/>
        <v>0</v>
      </c>
      <c r="BF49" s="8">
        <f t="shared" si="36"/>
        <v>0</v>
      </c>
      <c r="BG49" s="8">
        <f t="shared" si="37"/>
        <v>0</v>
      </c>
      <c r="BH49" s="8">
        <f t="shared" si="38"/>
        <v>0</v>
      </c>
      <c r="BI49" s="8">
        <f t="shared" si="39"/>
        <v>0</v>
      </c>
      <c r="BJ49" s="8">
        <f t="shared" si="40"/>
        <v>1</v>
      </c>
      <c r="BK49" s="8">
        <f t="shared" si="41"/>
        <v>0</v>
      </c>
      <c r="BL49" s="8">
        <f t="shared" si="42"/>
        <v>0</v>
      </c>
      <c r="BM49" s="8">
        <f t="shared" si="43"/>
        <v>0</v>
      </c>
      <c r="BN49" s="8">
        <f t="shared" si="44"/>
        <v>1</v>
      </c>
      <c r="BO49" s="8">
        <f t="shared" si="45"/>
        <v>0</v>
      </c>
      <c r="BP49" s="8">
        <f t="shared" si="46"/>
        <v>1</v>
      </c>
      <c r="BQ49" s="8">
        <f t="shared" si="47"/>
        <v>0</v>
      </c>
      <c r="BR49" s="8">
        <f t="shared" si="48"/>
        <v>1</v>
      </c>
      <c r="BS49" s="8">
        <f t="shared" si="49"/>
        <v>0</v>
      </c>
      <c r="BT49" s="8">
        <f t="shared" si="50"/>
        <v>1</v>
      </c>
      <c r="BU49" s="8">
        <f t="shared" si="51"/>
        <v>0</v>
      </c>
      <c r="BV49" s="13"/>
      <c r="BW49" s="13"/>
      <c r="BX49" s="14"/>
      <c r="BY49" s="15"/>
      <c r="BZ49" s="9"/>
      <c r="CA49" s="10">
        <f t="shared" si="52"/>
        <v>227</v>
      </c>
      <c r="CB49" s="10">
        <v>9</v>
      </c>
      <c r="CC49" s="11">
        <f t="shared" si="53"/>
        <v>857</v>
      </c>
      <c r="CD49" s="70">
        <v>34</v>
      </c>
      <c r="CE49" s="16"/>
    </row>
    <row r="50" spans="1:84" ht="15" customHeight="1" x14ac:dyDescent="0.25">
      <c r="A50" s="27">
        <v>35</v>
      </c>
      <c r="B50" s="104" t="s">
        <v>166</v>
      </c>
      <c r="C50" s="105" t="s">
        <v>150</v>
      </c>
      <c r="D50"/>
      <c r="G50" s="46"/>
      <c r="K50"/>
      <c r="L50" s="112"/>
      <c r="M50" s="53" t="s">
        <v>44</v>
      </c>
      <c r="N50" s="53" t="s">
        <v>18</v>
      </c>
      <c r="O50" s="53" t="s">
        <v>18</v>
      </c>
      <c r="P50" s="53" t="s">
        <v>21</v>
      </c>
      <c r="Q50" s="53" t="s">
        <v>44</v>
      </c>
      <c r="R50" s="53" t="s">
        <v>18</v>
      </c>
      <c r="S50" s="53" t="s">
        <v>45</v>
      </c>
      <c r="T50" s="53" t="s">
        <v>17</v>
      </c>
      <c r="U50" s="53" t="s">
        <v>18</v>
      </c>
      <c r="V50" s="53" t="s">
        <v>44</v>
      </c>
      <c r="W50" s="53" t="s">
        <v>19</v>
      </c>
      <c r="X50" s="53" t="s">
        <v>45</v>
      </c>
      <c r="Y50" s="53" t="s">
        <v>17</v>
      </c>
      <c r="Z50" s="53" t="s">
        <v>18</v>
      </c>
      <c r="AA50" s="53" t="s">
        <v>18</v>
      </c>
      <c r="AB50" s="53" t="s">
        <v>44</v>
      </c>
      <c r="AC50" s="53" t="s">
        <v>20</v>
      </c>
      <c r="AD50" s="53" t="s">
        <v>18</v>
      </c>
      <c r="AE50" s="53" t="s">
        <v>18</v>
      </c>
      <c r="AF50" s="53" t="s">
        <v>21</v>
      </c>
      <c r="AG50" s="53" t="s">
        <v>20</v>
      </c>
      <c r="AH50" s="53" t="s">
        <v>44</v>
      </c>
      <c r="AI50" s="53" t="s">
        <v>17</v>
      </c>
      <c r="AJ50" s="53" t="s">
        <v>45</v>
      </c>
      <c r="AK50" s="53" t="s">
        <v>18</v>
      </c>
      <c r="AL50" s="53" t="s">
        <v>20</v>
      </c>
      <c r="AM50" s="53" t="s">
        <v>21</v>
      </c>
      <c r="AN50" s="53" t="s">
        <v>18</v>
      </c>
      <c r="AO50" s="53" t="s">
        <v>17</v>
      </c>
      <c r="AP50" s="53" t="s">
        <v>18</v>
      </c>
      <c r="AQ50" s="114">
        <v>98</v>
      </c>
      <c r="AR50" s="114">
        <v>120</v>
      </c>
      <c r="AS50" s="73">
        <v>83</v>
      </c>
      <c r="AT50" s="73">
        <v>73</v>
      </c>
      <c r="AU50" s="73">
        <v>92</v>
      </c>
      <c r="AV50" s="73">
        <v>92</v>
      </c>
      <c r="AW50" s="8">
        <f t="shared" si="27"/>
        <v>0</v>
      </c>
      <c r="AX50" s="8">
        <f t="shared" si="28"/>
        <v>1</v>
      </c>
      <c r="AY50" s="8">
        <f t="shared" si="29"/>
        <v>0</v>
      </c>
      <c r="AZ50" s="8">
        <f t="shared" si="30"/>
        <v>1</v>
      </c>
      <c r="BA50" s="8">
        <f t="shared" si="31"/>
        <v>1</v>
      </c>
      <c r="BB50" s="8">
        <f t="shared" si="32"/>
        <v>1</v>
      </c>
      <c r="BC50" s="8">
        <f t="shared" si="33"/>
        <v>1</v>
      </c>
      <c r="BD50" s="8">
        <f t="shared" si="34"/>
        <v>1</v>
      </c>
      <c r="BE50" s="8">
        <f t="shared" si="35"/>
        <v>1</v>
      </c>
      <c r="BF50" s="8">
        <f t="shared" si="36"/>
        <v>0</v>
      </c>
      <c r="BG50" s="8">
        <f t="shared" si="37"/>
        <v>1</v>
      </c>
      <c r="BH50" s="8">
        <f t="shared" si="38"/>
        <v>1</v>
      </c>
      <c r="BI50" s="8">
        <f t="shared" si="39"/>
        <v>0</v>
      </c>
      <c r="BJ50" s="8">
        <f t="shared" si="40"/>
        <v>1</v>
      </c>
      <c r="BK50" s="8">
        <f t="shared" si="41"/>
        <v>0</v>
      </c>
      <c r="BL50" s="8">
        <f t="shared" si="42"/>
        <v>1</v>
      </c>
      <c r="BM50" s="8">
        <f t="shared" si="43"/>
        <v>1</v>
      </c>
      <c r="BN50" s="8">
        <f t="shared" si="44"/>
        <v>1</v>
      </c>
      <c r="BO50" s="8">
        <f t="shared" si="45"/>
        <v>1</v>
      </c>
      <c r="BP50" s="8">
        <f t="shared" si="46"/>
        <v>0</v>
      </c>
      <c r="BQ50" s="8">
        <f t="shared" si="47"/>
        <v>0</v>
      </c>
      <c r="BR50" s="8">
        <f t="shared" si="48"/>
        <v>1</v>
      </c>
      <c r="BS50" s="8">
        <f t="shared" si="49"/>
        <v>0</v>
      </c>
      <c r="BT50" s="8">
        <f t="shared" si="50"/>
        <v>1</v>
      </c>
      <c r="BU50" s="8">
        <f t="shared" si="51"/>
        <v>1</v>
      </c>
      <c r="BV50" s="13"/>
      <c r="BW50" s="13"/>
      <c r="BX50" s="14"/>
      <c r="BY50" s="15"/>
      <c r="BZ50" s="9"/>
      <c r="CA50" s="10">
        <f t="shared" si="52"/>
        <v>558</v>
      </c>
      <c r="CB50" s="10">
        <v>20</v>
      </c>
      <c r="CC50" s="11">
        <f t="shared" si="53"/>
        <v>858</v>
      </c>
      <c r="CD50" s="70">
        <v>35</v>
      </c>
      <c r="CE50" s="16" t="s">
        <v>32</v>
      </c>
    </row>
    <row r="51" spans="1:84" ht="15" customHeight="1" x14ac:dyDescent="0.25">
      <c r="A51" s="27">
        <v>36</v>
      </c>
      <c r="B51" s="104" t="s">
        <v>170</v>
      </c>
      <c r="C51" s="105" t="s">
        <v>134</v>
      </c>
      <c r="D51" t="s">
        <v>26</v>
      </c>
      <c r="E51" t="s">
        <v>40</v>
      </c>
      <c r="F51">
        <v>2003</v>
      </c>
      <c r="G51" s="46">
        <v>37622</v>
      </c>
      <c r="H51" t="s">
        <v>78</v>
      </c>
      <c r="K51" t="s">
        <v>79</v>
      </c>
      <c r="L51" s="111"/>
      <c r="M51" s="53" t="s">
        <v>20</v>
      </c>
      <c r="N51" s="53" t="s">
        <v>17</v>
      </c>
      <c r="O51" s="53" t="s">
        <v>19</v>
      </c>
      <c r="P51" s="53" t="s">
        <v>18</v>
      </c>
      <c r="Q51" s="53" t="s">
        <v>21</v>
      </c>
      <c r="R51" s="53" t="s">
        <v>19</v>
      </c>
      <c r="S51" s="53" t="s">
        <v>45</v>
      </c>
      <c r="T51" s="53" t="s">
        <v>44</v>
      </c>
      <c r="U51" s="53" t="s">
        <v>21</v>
      </c>
      <c r="V51" s="53" t="s">
        <v>20</v>
      </c>
      <c r="W51" s="53" t="s">
        <v>21</v>
      </c>
      <c r="X51" s="53" t="s">
        <v>45</v>
      </c>
      <c r="Y51" s="53" t="s">
        <v>17</v>
      </c>
      <c r="Z51" s="53" t="s">
        <v>44</v>
      </c>
      <c r="AA51" s="53" t="s">
        <v>20</v>
      </c>
      <c r="AB51" s="53" t="s">
        <v>20</v>
      </c>
      <c r="AC51" s="53" t="s">
        <v>17</v>
      </c>
      <c r="AD51" s="53" t="s">
        <v>21</v>
      </c>
      <c r="AE51" s="53" t="s">
        <v>44</v>
      </c>
      <c r="AF51" s="53" t="s">
        <v>20</v>
      </c>
      <c r="AG51" s="53" t="s">
        <v>20</v>
      </c>
      <c r="AH51" s="53" t="s">
        <v>44</v>
      </c>
      <c r="AI51" s="53" t="s">
        <v>17</v>
      </c>
      <c r="AJ51" s="53" t="s">
        <v>21</v>
      </c>
      <c r="AK51" s="53" t="s">
        <v>21</v>
      </c>
      <c r="AL51" s="53" t="s">
        <v>17</v>
      </c>
      <c r="AM51" s="53" t="s">
        <v>21</v>
      </c>
      <c r="AN51" s="53" t="s">
        <v>20</v>
      </c>
      <c r="AO51" s="53" t="s">
        <v>19</v>
      </c>
      <c r="AP51" s="53" t="s">
        <v>17</v>
      </c>
      <c r="AQ51" s="73">
        <v>21</v>
      </c>
      <c r="AR51" s="73">
        <v>30</v>
      </c>
      <c r="AS51" s="73">
        <v>14</v>
      </c>
      <c r="AT51" s="73">
        <v>12</v>
      </c>
      <c r="AU51" s="73">
        <v>25</v>
      </c>
      <c r="AV51" s="73">
        <v>15</v>
      </c>
      <c r="AW51" s="8">
        <f t="shared" si="27"/>
        <v>0</v>
      </c>
      <c r="AX51" s="8">
        <f t="shared" si="28"/>
        <v>0</v>
      </c>
      <c r="AY51" s="8">
        <f t="shared" si="29"/>
        <v>0</v>
      </c>
      <c r="AZ51" s="8">
        <f t="shared" si="30"/>
        <v>0</v>
      </c>
      <c r="BA51" s="8">
        <f t="shared" si="31"/>
        <v>0</v>
      </c>
      <c r="BB51" s="8">
        <f t="shared" si="32"/>
        <v>0</v>
      </c>
      <c r="BC51" s="8">
        <f t="shared" si="33"/>
        <v>1</v>
      </c>
      <c r="BD51" s="8">
        <f t="shared" si="34"/>
        <v>0</v>
      </c>
      <c r="BE51" s="8">
        <f t="shared" si="35"/>
        <v>0</v>
      </c>
      <c r="BF51" s="8">
        <f t="shared" si="36"/>
        <v>0</v>
      </c>
      <c r="BG51" s="8">
        <f t="shared" si="37"/>
        <v>0</v>
      </c>
      <c r="BH51" s="8">
        <f t="shared" si="38"/>
        <v>1</v>
      </c>
      <c r="BI51" s="8">
        <f t="shared" si="39"/>
        <v>0</v>
      </c>
      <c r="BJ51" s="8">
        <f t="shared" si="40"/>
        <v>0</v>
      </c>
      <c r="BK51" s="8">
        <f t="shared" si="41"/>
        <v>0</v>
      </c>
      <c r="BL51" s="8">
        <f t="shared" si="42"/>
        <v>0</v>
      </c>
      <c r="BM51" s="8">
        <f t="shared" si="43"/>
        <v>0</v>
      </c>
      <c r="BN51" s="8">
        <f t="shared" si="44"/>
        <v>0</v>
      </c>
      <c r="BO51" s="8">
        <f t="shared" si="45"/>
        <v>0</v>
      </c>
      <c r="BP51" s="8">
        <f t="shared" si="46"/>
        <v>0</v>
      </c>
      <c r="BQ51" s="8">
        <f t="shared" si="47"/>
        <v>0</v>
      </c>
      <c r="BR51" s="8">
        <f t="shared" si="48"/>
        <v>1</v>
      </c>
      <c r="BS51" s="8">
        <f t="shared" si="49"/>
        <v>1</v>
      </c>
      <c r="BT51" s="8">
        <f t="shared" si="50"/>
        <v>0</v>
      </c>
      <c r="BU51" s="8">
        <f t="shared" si="51"/>
        <v>0</v>
      </c>
      <c r="BV51" s="13"/>
      <c r="BW51" s="13"/>
      <c r="BX51" s="14"/>
      <c r="BY51" s="15"/>
      <c r="BZ51" s="9"/>
      <c r="CA51" s="10">
        <f t="shared" si="52"/>
        <v>117</v>
      </c>
      <c r="CB51" s="10">
        <v>5</v>
      </c>
      <c r="CC51" s="11">
        <f t="shared" si="53"/>
        <v>867</v>
      </c>
      <c r="CD51" s="70">
        <v>36</v>
      </c>
      <c r="CE51" s="16"/>
    </row>
    <row r="52" spans="1:84" ht="15" customHeight="1" x14ac:dyDescent="0.25">
      <c r="A52" s="27">
        <v>37</v>
      </c>
      <c r="B52" s="104" t="s">
        <v>170</v>
      </c>
      <c r="C52" s="105" t="s">
        <v>135</v>
      </c>
      <c r="D52" t="s">
        <v>26</v>
      </c>
      <c r="E52" t="s">
        <v>28</v>
      </c>
      <c r="F52">
        <v>1968</v>
      </c>
      <c r="G52" s="46">
        <v>25163</v>
      </c>
      <c r="H52" t="s">
        <v>42</v>
      </c>
      <c r="K52" t="s">
        <v>27</v>
      </c>
      <c r="L52" s="32" t="s">
        <v>27</v>
      </c>
      <c r="M52" s="53" t="s">
        <v>17</v>
      </c>
      <c r="N52" s="53" t="s">
        <v>21</v>
      </c>
      <c r="O52" s="53" t="s">
        <v>19</v>
      </c>
      <c r="P52" s="53" t="s">
        <v>44</v>
      </c>
      <c r="Q52" s="53" t="s">
        <v>17</v>
      </c>
      <c r="R52" s="53" t="s">
        <v>19</v>
      </c>
      <c r="S52" s="53" t="s">
        <v>21</v>
      </c>
      <c r="T52" s="53" t="s">
        <v>17</v>
      </c>
      <c r="U52" s="53" t="s">
        <v>21</v>
      </c>
      <c r="V52" s="53" t="s">
        <v>44</v>
      </c>
      <c r="W52" s="53" t="s">
        <v>19</v>
      </c>
      <c r="X52" s="53" t="s">
        <v>21</v>
      </c>
      <c r="Y52" s="53" t="s">
        <v>17</v>
      </c>
      <c r="Z52" s="53" t="s">
        <v>18</v>
      </c>
      <c r="AA52" s="53" t="s">
        <v>21</v>
      </c>
      <c r="AB52" s="53" t="s">
        <v>21</v>
      </c>
      <c r="AC52" s="53" t="s">
        <v>20</v>
      </c>
      <c r="AD52" s="53" t="s">
        <v>17</v>
      </c>
      <c r="AE52" s="53" t="s">
        <v>18</v>
      </c>
      <c r="AF52" s="53" t="s">
        <v>45</v>
      </c>
      <c r="AG52" s="53" t="s">
        <v>44</v>
      </c>
      <c r="AH52" s="53" t="s">
        <v>21</v>
      </c>
      <c r="AI52" s="53" t="s">
        <v>17</v>
      </c>
      <c r="AJ52" s="53" t="s">
        <v>45</v>
      </c>
      <c r="AK52" s="53" t="s">
        <v>20</v>
      </c>
      <c r="AL52" s="53" t="s">
        <v>17</v>
      </c>
      <c r="AM52" s="53" t="s">
        <v>45</v>
      </c>
      <c r="AN52" s="53" t="s">
        <v>20</v>
      </c>
      <c r="AO52" s="53" t="s">
        <v>17</v>
      </c>
      <c r="AP52" s="53" t="s">
        <v>19</v>
      </c>
      <c r="AQ52" s="73">
        <v>69</v>
      </c>
      <c r="AR52" s="73">
        <v>55</v>
      </c>
      <c r="AS52" s="73">
        <v>44</v>
      </c>
      <c r="AT52" s="73">
        <v>29</v>
      </c>
      <c r="AU52" s="73">
        <v>42</v>
      </c>
      <c r="AV52" s="73">
        <v>36</v>
      </c>
      <c r="AW52" s="8">
        <f t="shared" si="27"/>
        <v>0</v>
      </c>
      <c r="AX52" s="8">
        <f t="shared" si="28"/>
        <v>0</v>
      </c>
      <c r="AY52" s="8">
        <f t="shared" si="29"/>
        <v>0</v>
      </c>
      <c r="AZ52" s="8">
        <f t="shared" si="30"/>
        <v>0</v>
      </c>
      <c r="BA52" s="8">
        <f t="shared" si="31"/>
        <v>0</v>
      </c>
      <c r="BB52" s="8">
        <f t="shared" si="32"/>
        <v>0</v>
      </c>
      <c r="BC52" s="8">
        <f t="shared" si="33"/>
        <v>0</v>
      </c>
      <c r="BD52" s="8">
        <f t="shared" si="34"/>
        <v>1</v>
      </c>
      <c r="BE52" s="8">
        <f t="shared" si="35"/>
        <v>0</v>
      </c>
      <c r="BF52" s="8">
        <f t="shared" si="36"/>
        <v>0</v>
      </c>
      <c r="BG52" s="8">
        <f t="shared" si="37"/>
        <v>1</v>
      </c>
      <c r="BH52" s="8">
        <f t="shared" si="38"/>
        <v>0</v>
      </c>
      <c r="BI52" s="8">
        <f t="shared" si="39"/>
        <v>0</v>
      </c>
      <c r="BJ52" s="8">
        <f t="shared" si="40"/>
        <v>1</v>
      </c>
      <c r="BK52" s="8">
        <f t="shared" si="41"/>
        <v>1</v>
      </c>
      <c r="BL52" s="8">
        <f t="shared" si="42"/>
        <v>0</v>
      </c>
      <c r="BM52" s="8">
        <f t="shared" si="43"/>
        <v>1</v>
      </c>
      <c r="BN52" s="8">
        <f t="shared" si="44"/>
        <v>0</v>
      </c>
      <c r="BO52" s="8">
        <f t="shared" si="45"/>
        <v>1</v>
      </c>
      <c r="BP52" s="8">
        <f t="shared" si="46"/>
        <v>0</v>
      </c>
      <c r="BQ52" s="8">
        <f t="shared" si="47"/>
        <v>0</v>
      </c>
      <c r="BR52" s="8">
        <f t="shared" si="48"/>
        <v>0</v>
      </c>
      <c r="BS52" s="8">
        <f t="shared" si="49"/>
        <v>1</v>
      </c>
      <c r="BT52" s="8">
        <f t="shared" si="50"/>
        <v>1</v>
      </c>
      <c r="BU52" s="8">
        <f t="shared" si="51"/>
        <v>0</v>
      </c>
      <c r="BV52" s="47"/>
      <c r="BW52" s="47"/>
      <c r="BX52" s="47"/>
      <c r="BY52" s="49"/>
      <c r="BZ52" s="50"/>
      <c r="CA52" s="10">
        <f t="shared" si="52"/>
        <v>275</v>
      </c>
      <c r="CB52" s="10">
        <v>10</v>
      </c>
      <c r="CC52" s="11">
        <f t="shared" si="53"/>
        <v>875</v>
      </c>
      <c r="CD52" s="70">
        <v>37</v>
      </c>
      <c r="CF52" s="28"/>
    </row>
    <row r="53" spans="1:84" ht="16.5" customHeight="1" x14ac:dyDescent="0.25">
      <c r="A53" s="27">
        <v>38</v>
      </c>
      <c r="B53" s="104" t="s">
        <v>166</v>
      </c>
      <c r="C53" s="105" t="s">
        <v>49</v>
      </c>
      <c r="D53" t="s">
        <v>26</v>
      </c>
      <c r="E53" t="s">
        <v>25</v>
      </c>
      <c r="F53">
        <v>1971</v>
      </c>
      <c r="G53" s="46">
        <v>25963</v>
      </c>
      <c r="H53" t="s">
        <v>42</v>
      </c>
      <c r="K53" t="s">
        <v>27</v>
      </c>
      <c r="L53" s="32" t="s">
        <v>27</v>
      </c>
      <c r="M53" s="53" t="s">
        <v>17</v>
      </c>
      <c r="N53" s="53" t="s">
        <v>21</v>
      </c>
      <c r="O53" s="53" t="s">
        <v>18</v>
      </c>
      <c r="P53" s="53" t="s">
        <v>18</v>
      </c>
      <c r="Q53" s="53" t="s">
        <v>44</v>
      </c>
      <c r="R53" s="53" t="s">
        <v>19</v>
      </c>
      <c r="S53" s="53" t="s">
        <v>45</v>
      </c>
      <c r="T53" s="53" t="s">
        <v>18</v>
      </c>
      <c r="U53" s="53" t="s">
        <v>21</v>
      </c>
      <c r="V53" s="53" t="s">
        <v>18</v>
      </c>
      <c r="W53" s="53" t="s">
        <v>19</v>
      </c>
      <c r="X53" s="53" t="s">
        <v>45</v>
      </c>
      <c r="Y53" s="53" t="s">
        <v>18</v>
      </c>
      <c r="Z53" s="53" t="s">
        <v>18</v>
      </c>
      <c r="AA53" s="53" t="s">
        <v>21</v>
      </c>
      <c r="AB53" s="53" t="s">
        <v>44</v>
      </c>
      <c r="AC53" s="53" t="s">
        <v>20</v>
      </c>
      <c r="AD53" s="53" t="s">
        <v>17</v>
      </c>
      <c r="AE53" s="53" t="s">
        <v>19</v>
      </c>
      <c r="AF53" s="53" t="s">
        <v>18</v>
      </c>
      <c r="AG53" s="53" t="s">
        <v>20</v>
      </c>
      <c r="AH53" s="53" t="s">
        <v>44</v>
      </c>
      <c r="AI53" s="53" t="s">
        <v>18</v>
      </c>
      <c r="AJ53" s="53" t="s">
        <v>45</v>
      </c>
      <c r="AK53" s="53" t="s">
        <v>21</v>
      </c>
      <c r="AL53" s="53" t="s">
        <v>18</v>
      </c>
      <c r="AM53" s="53" t="s">
        <v>21</v>
      </c>
      <c r="AN53" s="53" t="s">
        <v>20</v>
      </c>
      <c r="AO53" s="53" t="s">
        <v>18</v>
      </c>
      <c r="AP53" s="53" t="s">
        <v>19</v>
      </c>
      <c r="AQ53" s="114">
        <v>51</v>
      </c>
      <c r="AR53" s="114">
        <v>63</v>
      </c>
      <c r="AS53" s="73">
        <v>57</v>
      </c>
      <c r="AT53" s="73">
        <v>68</v>
      </c>
      <c r="AU53" s="73">
        <v>101</v>
      </c>
      <c r="AV53" s="73">
        <v>89</v>
      </c>
      <c r="AW53" s="8">
        <f t="shared" si="27"/>
        <v>0</v>
      </c>
      <c r="AX53" s="8">
        <f t="shared" si="28"/>
        <v>0</v>
      </c>
      <c r="AY53" s="8">
        <f t="shared" si="29"/>
        <v>0</v>
      </c>
      <c r="AZ53" s="8">
        <f t="shared" si="30"/>
        <v>0</v>
      </c>
      <c r="BA53" s="8">
        <f t="shared" si="31"/>
        <v>1</v>
      </c>
      <c r="BB53" s="8">
        <f t="shared" si="32"/>
        <v>0</v>
      </c>
      <c r="BC53" s="8">
        <f t="shared" si="33"/>
        <v>1</v>
      </c>
      <c r="BD53" s="8">
        <f t="shared" si="34"/>
        <v>0</v>
      </c>
      <c r="BE53" s="8">
        <f t="shared" si="35"/>
        <v>0</v>
      </c>
      <c r="BF53" s="8">
        <f t="shared" si="36"/>
        <v>1</v>
      </c>
      <c r="BG53" s="8">
        <f t="shared" si="37"/>
        <v>1</v>
      </c>
      <c r="BH53" s="8">
        <f t="shared" si="38"/>
        <v>1</v>
      </c>
      <c r="BI53" s="8">
        <f t="shared" si="39"/>
        <v>1</v>
      </c>
      <c r="BJ53" s="8">
        <f t="shared" si="40"/>
        <v>1</v>
      </c>
      <c r="BK53" s="8">
        <f t="shared" si="41"/>
        <v>1</v>
      </c>
      <c r="BL53" s="8">
        <f t="shared" si="42"/>
        <v>1</v>
      </c>
      <c r="BM53" s="8">
        <f t="shared" si="43"/>
        <v>1</v>
      </c>
      <c r="BN53" s="8">
        <f t="shared" si="44"/>
        <v>0</v>
      </c>
      <c r="BO53" s="8">
        <f t="shared" si="45"/>
        <v>0</v>
      </c>
      <c r="BP53" s="8">
        <f t="shared" si="46"/>
        <v>1</v>
      </c>
      <c r="BQ53" s="8">
        <f t="shared" si="47"/>
        <v>1</v>
      </c>
      <c r="BR53" s="8">
        <f t="shared" si="48"/>
        <v>1</v>
      </c>
      <c r="BS53" s="8">
        <f t="shared" si="49"/>
        <v>1</v>
      </c>
      <c r="BT53" s="8">
        <f t="shared" si="50"/>
        <v>0</v>
      </c>
      <c r="BU53" s="8">
        <f t="shared" si="51"/>
        <v>0</v>
      </c>
      <c r="BV53" s="66"/>
      <c r="BW53" s="66"/>
      <c r="BX53" s="66"/>
      <c r="BY53" s="68"/>
      <c r="BZ53" s="69"/>
      <c r="CA53" s="10">
        <f t="shared" si="52"/>
        <v>429</v>
      </c>
      <c r="CB53" s="10">
        <v>15</v>
      </c>
      <c r="CC53" s="11">
        <f t="shared" si="53"/>
        <v>879</v>
      </c>
      <c r="CD53" s="70">
        <v>38</v>
      </c>
      <c r="CF53" s="28"/>
    </row>
    <row r="54" spans="1:84" ht="16.5" customHeight="1" x14ac:dyDescent="0.25">
      <c r="A54" s="27">
        <v>39</v>
      </c>
      <c r="B54" s="104" t="s">
        <v>170</v>
      </c>
      <c r="C54" s="105" t="s">
        <v>129</v>
      </c>
      <c r="D54" s="43"/>
      <c r="E54" s="32"/>
      <c r="F54" s="32"/>
      <c r="G54" s="32"/>
      <c r="H54" s="32"/>
      <c r="I54" s="32"/>
      <c r="J54" s="32"/>
      <c r="L54" s="42"/>
      <c r="M54" s="53" t="s">
        <v>17</v>
      </c>
      <c r="N54" s="53" t="s">
        <v>44</v>
      </c>
      <c r="O54" s="53" t="s">
        <v>17</v>
      </c>
      <c r="P54" s="53" t="s">
        <v>21</v>
      </c>
      <c r="Q54" s="53" t="s">
        <v>17</v>
      </c>
      <c r="R54" s="53" t="s">
        <v>17</v>
      </c>
      <c r="S54" s="53" t="s">
        <v>21</v>
      </c>
      <c r="T54" s="53" t="s">
        <v>45</v>
      </c>
      <c r="U54" s="53" t="s">
        <v>21</v>
      </c>
      <c r="V54" s="53" t="s">
        <v>44</v>
      </c>
      <c r="W54" s="53" t="s">
        <v>20</v>
      </c>
      <c r="X54" s="53" t="s">
        <v>21</v>
      </c>
      <c r="Y54" s="53" t="s">
        <v>17</v>
      </c>
      <c r="Z54" s="53" t="s">
        <v>44</v>
      </c>
      <c r="AA54" s="53" t="s">
        <v>45</v>
      </c>
      <c r="AB54" s="53" t="s">
        <v>17</v>
      </c>
      <c r="AC54" s="53" t="s">
        <v>44</v>
      </c>
      <c r="AD54" s="53" t="s">
        <v>18</v>
      </c>
      <c r="AE54" s="53" t="s">
        <v>17</v>
      </c>
      <c r="AF54" s="53" t="s">
        <v>45</v>
      </c>
      <c r="AG54" s="53" t="s">
        <v>20</v>
      </c>
      <c r="AH54" s="53" t="s">
        <v>44</v>
      </c>
      <c r="AI54" s="53" t="s">
        <v>17</v>
      </c>
      <c r="AJ54" s="53" t="s">
        <v>45</v>
      </c>
      <c r="AK54" s="53" t="s">
        <v>21</v>
      </c>
      <c r="AL54" s="53" t="s">
        <v>17</v>
      </c>
      <c r="AM54" s="53" t="s">
        <v>21</v>
      </c>
      <c r="AN54" s="53" t="s">
        <v>20</v>
      </c>
      <c r="AO54" s="53" t="s">
        <v>17</v>
      </c>
      <c r="AP54" s="53" t="s">
        <v>19</v>
      </c>
      <c r="AQ54" s="114">
        <v>38</v>
      </c>
      <c r="AR54" s="114">
        <v>37</v>
      </c>
      <c r="AS54" s="73">
        <v>19</v>
      </c>
      <c r="AT54" s="73">
        <v>29</v>
      </c>
      <c r="AU54" s="73">
        <v>45</v>
      </c>
      <c r="AV54" s="115">
        <v>30</v>
      </c>
      <c r="AW54" s="8">
        <f t="shared" si="27"/>
        <v>0</v>
      </c>
      <c r="AX54" s="8">
        <f t="shared" si="28"/>
        <v>0</v>
      </c>
      <c r="AY54" s="8">
        <f t="shared" si="29"/>
        <v>0</v>
      </c>
      <c r="AZ54" s="8">
        <f t="shared" si="30"/>
        <v>1</v>
      </c>
      <c r="BA54" s="8">
        <f t="shared" si="31"/>
        <v>0</v>
      </c>
      <c r="BB54" s="8">
        <f t="shared" si="32"/>
        <v>0</v>
      </c>
      <c r="BC54" s="8">
        <f t="shared" si="33"/>
        <v>0</v>
      </c>
      <c r="BD54" s="8">
        <f t="shared" si="34"/>
        <v>0</v>
      </c>
      <c r="BE54" s="8">
        <f t="shared" si="35"/>
        <v>0</v>
      </c>
      <c r="BF54" s="8">
        <f t="shared" si="36"/>
        <v>0</v>
      </c>
      <c r="BG54" s="8">
        <f t="shared" si="37"/>
        <v>0</v>
      </c>
      <c r="BH54" s="8">
        <f t="shared" si="38"/>
        <v>0</v>
      </c>
      <c r="BI54" s="8">
        <f t="shared" si="39"/>
        <v>0</v>
      </c>
      <c r="BJ54" s="8">
        <f t="shared" si="40"/>
        <v>0</v>
      </c>
      <c r="BK54" s="8">
        <f t="shared" si="41"/>
        <v>0</v>
      </c>
      <c r="BL54" s="8">
        <f t="shared" si="42"/>
        <v>0</v>
      </c>
      <c r="BM54" s="8">
        <f t="shared" si="43"/>
        <v>0</v>
      </c>
      <c r="BN54" s="8">
        <f t="shared" si="44"/>
        <v>1</v>
      </c>
      <c r="BO54" s="8">
        <f t="shared" si="45"/>
        <v>0</v>
      </c>
      <c r="BP54" s="8">
        <f t="shared" si="46"/>
        <v>0</v>
      </c>
      <c r="BQ54" s="8">
        <f t="shared" si="47"/>
        <v>0</v>
      </c>
      <c r="BR54" s="8">
        <f t="shared" si="48"/>
        <v>1</v>
      </c>
      <c r="BS54" s="8">
        <f t="shared" si="49"/>
        <v>1</v>
      </c>
      <c r="BT54" s="8">
        <f t="shared" si="50"/>
        <v>1</v>
      </c>
      <c r="BU54" s="8">
        <f t="shared" si="51"/>
        <v>0</v>
      </c>
      <c r="BV54" s="32"/>
      <c r="BW54" s="32"/>
      <c r="BX54" s="67"/>
      <c r="BY54" s="32"/>
      <c r="BZ54" s="32"/>
      <c r="CA54" s="10">
        <f t="shared" si="52"/>
        <v>198</v>
      </c>
      <c r="CB54" s="10">
        <v>7</v>
      </c>
      <c r="CC54" s="11">
        <f t="shared" si="53"/>
        <v>888</v>
      </c>
      <c r="CD54" s="70">
        <v>39</v>
      </c>
      <c r="CF54" s="28"/>
    </row>
    <row r="55" spans="1:84" ht="18" customHeight="1" x14ac:dyDescent="0.25">
      <c r="A55" s="27">
        <v>40</v>
      </c>
      <c r="B55" s="104" t="s">
        <v>166</v>
      </c>
      <c r="C55" s="105" t="s">
        <v>152</v>
      </c>
      <c r="D55" t="s">
        <v>37</v>
      </c>
      <c r="E55" t="s">
        <v>29</v>
      </c>
      <c r="F55">
        <v>2003</v>
      </c>
      <c r="G55" s="46">
        <v>37912</v>
      </c>
      <c r="H55" t="s">
        <v>70</v>
      </c>
      <c r="I55" t="s">
        <v>66</v>
      </c>
      <c r="J55" t="s">
        <v>94</v>
      </c>
      <c r="K55" t="s">
        <v>73</v>
      </c>
      <c r="L55" s="41" t="s">
        <v>47</v>
      </c>
      <c r="M55" s="53" t="s">
        <v>17</v>
      </c>
      <c r="N55" s="53" t="s">
        <v>45</v>
      </c>
      <c r="O55" s="53" t="s">
        <v>20</v>
      </c>
      <c r="P55" s="53" t="s">
        <v>44</v>
      </c>
      <c r="Q55" s="53" t="s">
        <v>18</v>
      </c>
      <c r="R55" s="53" t="s">
        <v>18</v>
      </c>
      <c r="S55" s="53" t="s">
        <v>45</v>
      </c>
      <c r="T55" s="53" t="s">
        <v>18</v>
      </c>
      <c r="U55" s="53" t="s">
        <v>18</v>
      </c>
      <c r="V55" s="53" t="s">
        <v>44</v>
      </c>
      <c r="W55" s="53" t="s">
        <v>19</v>
      </c>
      <c r="X55" s="53" t="s">
        <v>45</v>
      </c>
      <c r="Y55" s="53" t="s">
        <v>17</v>
      </c>
      <c r="Z55" s="53" t="s">
        <v>44</v>
      </c>
      <c r="AA55" s="53" t="s">
        <v>21</v>
      </c>
      <c r="AB55" s="53" t="s">
        <v>44</v>
      </c>
      <c r="AC55" s="53" t="s">
        <v>20</v>
      </c>
      <c r="AD55" s="53" t="s">
        <v>17</v>
      </c>
      <c r="AE55" s="53" t="s">
        <v>18</v>
      </c>
      <c r="AF55" s="53" t="s">
        <v>18</v>
      </c>
      <c r="AG55" s="53" t="s">
        <v>20</v>
      </c>
      <c r="AH55" s="53" t="s">
        <v>44</v>
      </c>
      <c r="AI55" s="53" t="s">
        <v>18</v>
      </c>
      <c r="AJ55" s="53" t="s">
        <v>17</v>
      </c>
      <c r="AK55" s="53" t="s">
        <v>18</v>
      </c>
      <c r="AL55" s="53" t="s">
        <v>20</v>
      </c>
      <c r="AM55" s="53" t="s">
        <v>18</v>
      </c>
      <c r="AN55" s="53" t="s">
        <v>18</v>
      </c>
      <c r="AO55" s="53" t="s">
        <v>19</v>
      </c>
      <c r="AP55" s="53" t="s">
        <v>19</v>
      </c>
      <c r="AQ55" s="73">
        <v>41</v>
      </c>
      <c r="AR55" s="73">
        <v>53</v>
      </c>
      <c r="AS55" s="73">
        <v>59</v>
      </c>
      <c r="AT55" s="73">
        <v>54</v>
      </c>
      <c r="AU55" s="73">
        <v>73</v>
      </c>
      <c r="AV55" s="73">
        <v>75</v>
      </c>
      <c r="AW55" s="8">
        <f t="shared" si="27"/>
        <v>0</v>
      </c>
      <c r="AX55" s="8">
        <f t="shared" si="28"/>
        <v>0</v>
      </c>
      <c r="AY55" s="8">
        <f t="shared" si="29"/>
        <v>1</v>
      </c>
      <c r="AZ55" s="8">
        <f t="shared" si="30"/>
        <v>0</v>
      </c>
      <c r="BA55" s="8">
        <f t="shared" si="31"/>
        <v>0</v>
      </c>
      <c r="BB55" s="8">
        <f t="shared" si="32"/>
        <v>1</v>
      </c>
      <c r="BC55" s="8">
        <f t="shared" si="33"/>
        <v>1</v>
      </c>
      <c r="BD55" s="8">
        <f t="shared" si="34"/>
        <v>0</v>
      </c>
      <c r="BE55" s="8">
        <f t="shared" si="35"/>
        <v>1</v>
      </c>
      <c r="BF55" s="8">
        <f t="shared" si="36"/>
        <v>0</v>
      </c>
      <c r="BG55" s="8">
        <f t="shared" si="37"/>
        <v>1</v>
      </c>
      <c r="BH55" s="8">
        <f t="shared" si="38"/>
        <v>1</v>
      </c>
      <c r="BI55" s="8">
        <f t="shared" si="39"/>
        <v>0</v>
      </c>
      <c r="BJ55" s="8">
        <f t="shared" si="40"/>
        <v>0</v>
      </c>
      <c r="BK55" s="8">
        <f t="shared" si="41"/>
        <v>1</v>
      </c>
      <c r="BL55" s="8">
        <f t="shared" si="42"/>
        <v>1</v>
      </c>
      <c r="BM55" s="8">
        <f t="shared" si="43"/>
        <v>1</v>
      </c>
      <c r="BN55" s="8">
        <f t="shared" si="44"/>
        <v>0</v>
      </c>
      <c r="BO55" s="8">
        <f t="shared" si="45"/>
        <v>1</v>
      </c>
      <c r="BP55" s="8">
        <f t="shared" si="46"/>
        <v>1</v>
      </c>
      <c r="BQ55" s="8">
        <f t="shared" si="47"/>
        <v>0</v>
      </c>
      <c r="BR55" s="8">
        <f t="shared" si="48"/>
        <v>0</v>
      </c>
      <c r="BS55" s="8">
        <f t="shared" si="49"/>
        <v>0</v>
      </c>
      <c r="BT55" s="8">
        <f t="shared" si="50"/>
        <v>0</v>
      </c>
      <c r="BU55" s="8">
        <f t="shared" si="51"/>
        <v>0</v>
      </c>
      <c r="BV55" s="66"/>
      <c r="BW55" s="66"/>
      <c r="BX55" s="66"/>
      <c r="BY55" s="68"/>
      <c r="BZ55" s="69"/>
      <c r="CA55" s="10">
        <f t="shared" si="52"/>
        <v>355</v>
      </c>
      <c r="CB55" s="10">
        <v>12</v>
      </c>
      <c r="CC55" s="11">
        <f t="shared" si="53"/>
        <v>895</v>
      </c>
      <c r="CD55" s="70">
        <v>40</v>
      </c>
      <c r="CF55" s="28"/>
    </row>
    <row r="56" spans="1:84" x14ac:dyDescent="0.25">
      <c r="A56" s="27">
        <v>41</v>
      </c>
      <c r="B56" s="104" t="s">
        <v>170</v>
      </c>
      <c r="C56" s="105" t="s">
        <v>131</v>
      </c>
      <c r="D56" t="s">
        <v>37</v>
      </c>
      <c r="E56" t="s">
        <v>25</v>
      </c>
      <c r="F56">
        <v>1991</v>
      </c>
      <c r="G56" s="46">
        <v>33388</v>
      </c>
      <c r="H56" t="s">
        <v>74</v>
      </c>
      <c r="K56" t="s">
        <v>76</v>
      </c>
      <c r="L56" s="32" t="s">
        <v>76</v>
      </c>
      <c r="M56" s="53" t="s">
        <v>18</v>
      </c>
      <c r="N56" s="53" t="s">
        <v>45</v>
      </c>
      <c r="O56" s="53" t="s">
        <v>19</v>
      </c>
      <c r="P56" s="53" t="s">
        <v>21</v>
      </c>
      <c r="Q56" s="53" t="s">
        <v>21</v>
      </c>
      <c r="R56" s="53" t="s">
        <v>19</v>
      </c>
      <c r="S56" s="53" t="s">
        <v>45</v>
      </c>
      <c r="T56" s="53" t="s">
        <v>17</v>
      </c>
      <c r="U56" s="53" t="s">
        <v>44</v>
      </c>
      <c r="V56" s="53" t="s">
        <v>44</v>
      </c>
      <c r="W56" s="53" t="s">
        <v>17</v>
      </c>
      <c r="X56" s="53" t="s">
        <v>44</v>
      </c>
      <c r="Y56" s="53" t="s">
        <v>17</v>
      </c>
      <c r="Z56" s="53" t="s">
        <v>18</v>
      </c>
      <c r="AA56" s="53" t="s">
        <v>18</v>
      </c>
      <c r="AB56" s="53" t="s">
        <v>45</v>
      </c>
      <c r="AC56" s="53" t="s">
        <v>20</v>
      </c>
      <c r="AD56" s="53" t="s">
        <v>17</v>
      </c>
      <c r="AE56" s="53" t="s">
        <v>44</v>
      </c>
      <c r="AF56" s="53" t="s">
        <v>21</v>
      </c>
      <c r="AG56" s="53" t="s">
        <v>20</v>
      </c>
      <c r="AH56" s="53" t="s">
        <v>45</v>
      </c>
      <c r="AI56" s="53" t="s">
        <v>17</v>
      </c>
      <c r="AJ56" s="53" t="s">
        <v>18</v>
      </c>
      <c r="AK56" s="53" t="s">
        <v>21</v>
      </c>
      <c r="AL56" s="53" t="s">
        <v>17</v>
      </c>
      <c r="AM56" s="53" t="s">
        <v>21</v>
      </c>
      <c r="AN56" s="53" t="s">
        <v>44</v>
      </c>
      <c r="AO56" s="53" t="s">
        <v>17</v>
      </c>
      <c r="AP56" s="53" t="s">
        <v>18</v>
      </c>
      <c r="AQ56" s="73">
        <v>70</v>
      </c>
      <c r="AR56" s="73">
        <v>53</v>
      </c>
      <c r="AS56" s="73">
        <v>55</v>
      </c>
      <c r="AT56" s="73">
        <v>33</v>
      </c>
      <c r="AU56" s="73">
        <v>43</v>
      </c>
      <c r="AV56" s="73">
        <v>46</v>
      </c>
      <c r="AW56" s="8">
        <f t="shared" si="27"/>
        <v>1</v>
      </c>
      <c r="AX56" s="8">
        <f t="shared" si="28"/>
        <v>0</v>
      </c>
      <c r="AY56" s="8">
        <f t="shared" si="29"/>
        <v>0</v>
      </c>
      <c r="AZ56" s="8">
        <f t="shared" si="30"/>
        <v>1</v>
      </c>
      <c r="BA56" s="8">
        <f t="shared" si="31"/>
        <v>0</v>
      </c>
      <c r="BB56" s="8">
        <f t="shared" si="32"/>
        <v>0</v>
      </c>
      <c r="BC56" s="8">
        <f t="shared" si="33"/>
        <v>1</v>
      </c>
      <c r="BD56" s="8">
        <f t="shared" si="34"/>
        <v>1</v>
      </c>
      <c r="BE56" s="8">
        <f t="shared" si="35"/>
        <v>0</v>
      </c>
      <c r="BF56" s="8">
        <f t="shared" si="36"/>
        <v>0</v>
      </c>
      <c r="BG56" s="8">
        <f t="shared" si="37"/>
        <v>0</v>
      </c>
      <c r="BH56" s="8">
        <f t="shared" si="38"/>
        <v>0</v>
      </c>
      <c r="BI56" s="8">
        <f t="shared" si="39"/>
        <v>0</v>
      </c>
      <c r="BJ56" s="8">
        <f t="shared" si="40"/>
        <v>1</v>
      </c>
      <c r="BK56" s="8">
        <f t="shared" si="41"/>
        <v>0</v>
      </c>
      <c r="BL56" s="8">
        <f t="shared" si="42"/>
        <v>0</v>
      </c>
      <c r="BM56" s="8">
        <f t="shared" si="43"/>
        <v>1</v>
      </c>
      <c r="BN56" s="8">
        <f t="shared" si="44"/>
        <v>0</v>
      </c>
      <c r="BO56" s="8">
        <f t="shared" si="45"/>
        <v>0</v>
      </c>
      <c r="BP56" s="8">
        <f t="shared" si="46"/>
        <v>0</v>
      </c>
      <c r="BQ56" s="8">
        <f t="shared" si="47"/>
        <v>0</v>
      </c>
      <c r="BR56" s="8">
        <f t="shared" si="48"/>
        <v>1</v>
      </c>
      <c r="BS56" s="8">
        <f t="shared" si="49"/>
        <v>0</v>
      </c>
      <c r="BT56" s="8">
        <f t="shared" si="50"/>
        <v>1</v>
      </c>
      <c r="BU56" s="8">
        <f t="shared" si="51"/>
        <v>1</v>
      </c>
      <c r="BV56" s="66"/>
      <c r="BW56" s="66"/>
      <c r="BX56" s="66"/>
      <c r="BY56" s="68"/>
      <c r="BZ56" s="69"/>
      <c r="CA56" s="10">
        <f t="shared" si="52"/>
        <v>300</v>
      </c>
      <c r="CB56" s="10">
        <v>10</v>
      </c>
      <c r="CC56" s="11">
        <f t="shared" si="53"/>
        <v>900</v>
      </c>
      <c r="CD56" s="70">
        <v>41</v>
      </c>
      <c r="CF56" s="28"/>
    </row>
    <row r="57" spans="1:84" x14ac:dyDescent="0.25">
      <c r="A57" s="27">
        <v>42</v>
      </c>
      <c r="B57" s="104" t="s">
        <v>166</v>
      </c>
      <c r="C57" s="105" t="s">
        <v>64</v>
      </c>
      <c r="D57" s="51"/>
      <c r="M57" s="53" t="s">
        <v>44</v>
      </c>
      <c r="N57" s="53" t="s">
        <v>21</v>
      </c>
      <c r="O57" s="53" t="s">
        <v>17</v>
      </c>
      <c r="P57" s="53" t="s">
        <v>44</v>
      </c>
      <c r="Q57" s="53" t="s">
        <v>18</v>
      </c>
      <c r="R57" s="53" t="s">
        <v>20</v>
      </c>
      <c r="S57" s="53" t="s">
        <v>44</v>
      </c>
      <c r="T57" s="53" t="s">
        <v>44</v>
      </c>
      <c r="U57" s="53" t="s">
        <v>21</v>
      </c>
      <c r="V57" s="53" t="s">
        <v>18</v>
      </c>
      <c r="W57" s="53" t="s">
        <v>20</v>
      </c>
      <c r="X57" s="53" t="s">
        <v>17</v>
      </c>
      <c r="Y57" s="53" t="s">
        <v>18</v>
      </c>
      <c r="Z57" s="53" t="s">
        <v>45</v>
      </c>
      <c r="AA57" s="53" t="s">
        <v>21</v>
      </c>
      <c r="AB57" s="53" t="s">
        <v>45</v>
      </c>
      <c r="AC57" s="53" t="s">
        <v>44</v>
      </c>
      <c r="AD57" s="53" t="s">
        <v>21</v>
      </c>
      <c r="AE57" s="53" t="s">
        <v>18</v>
      </c>
      <c r="AF57" s="53" t="s">
        <v>21</v>
      </c>
      <c r="AG57" s="53" t="s">
        <v>18</v>
      </c>
      <c r="AH57" s="53" t="s">
        <v>20</v>
      </c>
      <c r="AI57" s="53" t="s">
        <v>18</v>
      </c>
      <c r="AJ57" s="53" t="s">
        <v>45</v>
      </c>
      <c r="AK57" s="53" t="s">
        <v>17</v>
      </c>
      <c r="AL57" s="53" t="s">
        <v>44</v>
      </c>
      <c r="AM57" s="53" t="s">
        <v>21</v>
      </c>
      <c r="AN57" s="53" t="s">
        <v>18</v>
      </c>
      <c r="AO57" s="53" t="s">
        <v>18</v>
      </c>
      <c r="AP57" s="53" t="s">
        <v>17</v>
      </c>
      <c r="AQ57" s="73">
        <v>39</v>
      </c>
      <c r="AR57" s="73">
        <v>37</v>
      </c>
      <c r="AS57" s="73">
        <v>36</v>
      </c>
      <c r="AT57" s="73">
        <v>27</v>
      </c>
      <c r="AU57" s="73">
        <v>39</v>
      </c>
      <c r="AV57" s="73">
        <v>37</v>
      </c>
      <c r="AW57" s="8">
        <f t="shared" si="27"/>
        <v>0</v>
      </c>
      <c r="AX57" s="8">
        <f t="shared" si="28"/>
        <v>0</v>
      </c>
      <c r="AY57" s="8">
        <f t="shared" si="29"/>
        <v>0</v>
      </c>
      <c r="AZ57" s="8">
        <f t="shared" si="30"/>
        <v>0</v>
      </c>
      <c r="BA57" s="8">
        <f t="shared" si="31"/>
        <v>0</v>
      </c>
      <c r="BB57" s="8">
        <f t="shared" si="32"/>
        <v>0</v>
      </c>
      <c r="BC57" s="8">
        <f t="shared" si="33"/>
        <v>0</v>
      </c>
      <c r="BD57" s="8">
        <f t="shared" si="34"/>
        <v>0</v>
      </c>
      <c r="BE57" s="8">
        <f t="shared" si="35"/>
        <v>0</v>
      </c>
      <c r="BF57" s="8">
        <f t="shared" si="36"/>
        <v>1</v>
      </c>
      <c r="BG57" s="8">
        <f t="shared" si="37"/>
        <v>0</v>
      </c>
      <c r="BH57" s="8">
        <f t="shared" si="38"/>
        <v>0</v>
      </c>
      <c r="BI57" s="8">
        <f t="shared" si="39"/>
        <v>1</v>
      </c>
      <c r="BJ57" s="8">
        <f t="shared" si="40"/>
        <v>0</v>
      </c>
      <c r="BK57" s="8">
        <f t="shared" si="41"/>
        <v>1</v>
      </c>
      <c r="BL57" s="8">
        <f t="shared" si="42"/>
        <v>0</v>
      </c>
      <c r="BM57" s="8">
        <f t="shared" si="43"/>
        <v>0</v>
      </c>
      <c r="BN57" s="8">
        <f t="shared" si="44"/>
        <v>0</v>
      </c>
      <c r="BO57" s="8">
        <f t="shared" si="45"/>
        <v>1</v>
      </c>
      <c r="BP57" s="8">
        <f t="shared" si="46"/>
        <v>0</v>
      </c>
      <c r="BQ57" s="8">
        <f t="shared" si="47"/>
        <v>0</v>
      </c>
      <c r="BR57" s="8">
        <f t="shared" si="48"/>
        <v>1</v>
      </c>
      <c r="BS57" s="8">
        <f t="shared" si="49"/>
        <v>0</v>
      </c>
      <c r="BT57" s="8">
        <f t="shared" si="50"/>
        <v>0</v>
      </c>
      <c r="BU57" s="8">
        <f t="shared" si="51"/>
        <v>0</v>
      </c>
      <c r="CA57" s="10">
        <f t="shared" si="52"/>
        <v>215</v>
      </c>
      <c r="CB57" s="10">
        <v>7</v>
      </c>
      <c r="CC57" s="11">
        <f t="shared" si="53"/>
        <v>905</v>
      </c>
      <c r="CD57" s="70">
        <v>42</v>
      </c>
      <c r="CF57" s="28"/>
    </row>
    <row r="58" spans="1:84" x14ac:dyDescent="0.25">
      <c r="A58" s="27">
        <v>43</v>
      </c>
      <c r="B58" s="104" t="s">
        <v>167</v>
      </c>
      <c r="C58" s="105" t="s">
        <v>144</v>
      </c>
      <c r="D58" s="51"/>
      <c r="L58" s="42"/>
      <c r="M58" s="53" t="s">
        <v>17</v>
      </c>
      <c r="N58" s="53" t="s">
        <v>21</v>
      </c>
      <c r="O58" s="53" t="s">
        <v>20</v>
      </c>
      <c r="P58" s="53" t="s">
        <v>19</v>
      </c>
      <c r="Q58" s="53" t="s">
        <v>44</v>
      </c>
      <c r="R58" s="53" t="s">
        <v>19</v>
      </c>
      <c r="S58" s="53" t="s">
        <v>44</v>
      </c>
      <c r="T58" s="53" t="s">
        <v>17</v>
      </c>
      <c r="U58" s="53" t="s">
        <v>21</v>
      </c>
      <c r="V58" s="53" t="s">
        <v>44</v>
      </c>
      <c r="W58" s="53" t="s">
        <v>19</v>
      </c>
      <c r="X58" s="53" t="s">
        <v>21</v>
      </c>
      <c r="Y58" s="53" t="s">
        <v>17</v>
      </c>
      <c r="Z58" s="53" t="s">
        <v>45</v>
      </c>
      <c r="AA58" s="53" t="s">
        <v>21</v>
      </c>
      <c r="AB58" s="53" t="s">
        <v>21</v>
      </c>
      <c r="AC58" s="53" t="s">
        <v>20</v>
      </c>
      <c r="AD58" s="53" t="s">
        <v>44</v>
      </c>
      <c r="AE58" s="53" t="s">
        <v>19</v>
      </c>
      <c r="AF58" s="53" t="s">
        <v>45</v>
      </c>
      <c r="AG58" s="53" t="s">
        <v>20</v>
      </c>
      <c r="AH58" s="53" t="s">
        <v>44</v>
      </c>
      <c r="AI58" s="53" t="s">
        <v>17</v>
      </c>
      <c r="AJ58" s="53" t="s">
        <v>45</v>
      </c>
      <c r="AK58" s="53" t="s">
        <v>21</v>
      </c>
      <c r="AL58" s="53" t="s">
        <v>20</v>
      </c>
      <c r="AM58" s="53" t="s">
        <v>44</v>
      </c>
      <c r="AN58" s="53" t="s">
        <v>20</v>
      </c>
      <c r="AO58" s="53" t="s">
        <v>17</v>
      </c>
      <c r="AP58" s="53" t="s">
        <v>19</v>
      </c>
      <c r="AQ58" s="73">
        <v>61</v>
      </c>
      <c r="AR58" s="73">
        <v>75</v>
      </c>
      <c r="AS58" s="73">
        <v>54</v>
      </c>
      <c r="AT58" s="73">
        <v>41</v>
      </c>
      <c r="AU58" s="73">
        <v>46</v>
      </c>
      <c r="AV58" s="73">
        <v>46</v>
      </c>
      <c r="AW58" s="8">
        <f t="shared" si="27"/>
        <v>0</v>
      </c>
      <c r="AX58" s="8">
        <f t="shared" si="28"/>
        <v>0</v>
      </c>
      <c r="AY58" s="8">
        <f t="shared" si="29"/>
        <v>1</v>
      </c>
      <c r="AZ58" s="8">
        <f t="shared" si="30"/>
        <v>0</v>
      </c>
      <c r="BA58" s="8">
        <f t="shared" si="31"/>
        <v>1</v>
      </c>
      <c r="BB58" s="8">
        <f t="shared" si="32"/>
        <v>0</v>
      </c>
      <c r="BC58" s="8">
        <f t="shared" si="33"/>
        <v>0</v>
      </c>
      <c r="BD58" s="8">
        <f t="shared" si="34"/>
        <v>1</v>
      </c>
      <c r="BE58" s="8">
        <f t="shared" si="35"/>
        <v>0</v>
      </c>
      <c r="BF58" s="8">
        <f t="shared" si="36"/>
        <v>0</v>
      </c>
      <c r="BG58" s="8">
        <f t="shared" si="37"/>
        <v>1</v>
      </c>
      <c r="BH58" s="8">
        <f t="shared" si="38"/>
        <v>0</v>
      </c>
      <c r="BI58" s="8">
        <f t="shared" si="39"/>
        <v>0</v>
      </c>
      <c r="BJ58" s="8">
        <f t="shared" si="40"/>
        <v>0</v>
      </c>
      <c r="BK58" s="8">
        <f t="shared" si="41"/>
        <v>1</v>
      </c>
      <c r="BL58" s="8">
        <f t="shared" si="42"/>
        <v>0</v>
      </c>
      <c r="BM58" s="8">
        <f t="shared" si="43"/>
        <v>1</v>
      </c>
      <c r="BN58" s="8">
        <f t="shared" si="44"/>
        <v>0</v>
      </c>
      <c r="BO58" s="8">
        <f t="shared" si="45"/>
        <v>0</v>
      </c>
      <c r="BP58" s="8">
        <f t="shared" si="46"/>
        <v>0</v>
      </c>
      <c r="BQ58" s="8">
        <f t="shared" si="47"/>
        <v>0</v>
      </c>
      <c r="BR58" s="8">
        <f t="shared" si="48"/>
        <v>0</v>
      </c>
      <c r="BS58" s="8">
        <f t="shared" si="49"/>
        <v>1</v>
      </c>
      <c r="BT58" s="8">
        <f t="shared" si="50"/>
        <v>1</v>
      </c>
      <c r="BU58" s="8">
        <f t="shared" si="51"/>
        <v>0</v>
      </c>
      <c r="BV58" s="32"/>
      <c r="BW58" s="32"/>
      <c r="BX58" s="32"/>
      <c r="BY58" s="32"/>
      <c r="BZ58" s="32"/>
      <c r="CA58" s="10">
        <f t="shared" si="52"/>
        <v>323</v>
      </c>
      <c r="CB58" s="10">
        <v>10</v>
      </c>
      <c r="CC58" s="11">
        <f t="shared" si="53"/>
        <v>923</v>
      </c>
      <c r="CD58" s="70">
        <v>43</v>
      </c>
      <c r="CF58" s="28"/>
    </row>
    <row r="59" spans="1:84" x14ac:dyDescent="0.25">
      <c r="A59" s="27">
        <v>44</v>
      </c>
      <c r="B59" s="104" t="s">
        <v>171</v>
      </c>
      <c r="C59" s="105" t="s">
        <v>117</v>
      </c>
      <c r="D59" t="s">
        <v>26</v>
      </c>
      <c r="E59" t="s">
        <v>32</v>
      </c>
      <c r="F59">
        <v>1975</v>
      </c>
      <c r="G59" s="46">
        <v>27536</v>
      </c>
      <c r="K59"/>
      <c r="L59" s="32" t="s">
        <v>33</v>
      </c>
      <c r="M59" s="53" t="s">
        <v>17</v>
      </c>
      <c r="N59" s="53" t="s">
        <v>21</v>
      </c>
      <c r="O59" s="53" t="s">
        <v>20</v>
      </c>
      <c r="P59" s="53" t="s">
        <v>44</v>
      </c>
      <c r="Q59" s="53" t="s">
        <v>44</v>
      </c>
      <c r="R59" s="53" t="s">
        <v>19</v>
      </c>
      <c r="S59" s="53" t="s">
        <v>21</v>
      </c>
      <c r="T59" s="53" t="s">
        <v>20</v>
      </c>
      <c r="U59" s="53" t="s">
        <v>21</v>
      </c>
      <c r="V59" s="53" t="s">
        <v>17</v>
      </c>
      <c r="W59" s="53" t="s">
        <v>19</v>
      </c>
      <c r="X59" s="53" t="s">
        <v>45</v>
      </c>
      <c r="Y59" s="53" t="s">
        <v>17</v>
      </c>
      <c r="Z59" s="53" t="s">
        <v>44</v>
      </c>
      <c r="AA59" s="53" t="s">
        <v>21</v>
      </c>
      <c r="AB59" s="53" t="s">
        <v>45</v>
      </c>
      <c r="AC59" s="53" t="s">
        <v>21</v>
      </c>
      <c r="AD59" s="53" t="s">
        <v>17</v>
      </c>
      <c r="AE59" s="53" t="s">
        <v>20</v>
      </c>
      <c r="AF59" s="53" t="s">
        <v>44</v>
      </c>
      <c r="AG59" s="53" t="s">
        <v>44</v>
      </c>
      <c r="AH59" s="53" t="s">
        <v>17</v>
      </c>
      <c r="AI59" s="53" t="s">
        <v>17</v>
      </c>
      <c r="AJ59" s="53" t="s">
        <v>45</v>
      </c>
      <c r="AK59" s="53" t="s">
        <v>21</v>
      </c>
      <c r="AL59" s="53" t="s">
        <v>17</v>
      </c>
      <c r="AM59" s="53" t="s">
        <v>21</v>
      </c>
      <c r="AN59" s="53" t="s">
        <v>20</v>
      </c>
      <c r="AO59" s="53" t="s">
        <v>17</v>
      </c>
      <c r="AP59" s="53" t="s">
        <v>19</v>
      </c>
      <c r="AQ59" s="73">
        <v>74</v>
      </c>
      <c r="AR59" s="73">
        <v>53</v>
      </c>
      <c r="AS59" s="73">
        <v>49</v>
      </c>
      <c r="AT59" s="73">
        <v>58</v>
      </c>
      <c r="AU59" s="73">
        <v>72</v>
      </c>
      <c r="AV59" s="73">
        <v>50</v>
      </c>
      <c r="AW59" s="8">
        <f t="shared" si="27"/>
        <v>0</v>
      </c>
      <c r="AX59" s="8">
        <f t="shared" si="28"/>
        <v>0</v>
      </c>
      <c r="AY59" s="8">
        <f t="shared" si="29"/>
        <v>1</v>
      </c>
      <c r="AZ59" s="8">
        <f t="shared" si="30"/>
        <v>0</v>
      </c>
      <c r="BA59" s="8">
        <f t="shared" si="31"/>
        <v>1</v>
      </c>
      <c r="BB59" s="8">
        <f t="shared" si="32"/>
        <v>0</v>
      </c>
      <c r="BC59" s="8">
        <f t="shared" si="33"/>
        <v>0</v>
      </c>
      <c r="BD59" s="8">
        <f t="shared" si="34"/>
        <v>0</v>
      </c>
      <c r="BE59" s="8">
        <f t="shared" si="35"/>
        <v>0</v>
      </c>
      <c r="BF59" s="8">
        <f t="shared" si="36"/>
        <v>0</v>
      </c>
      <c r="BG59" s="8">
        <f t="shared" si="37"/>
        <v>1</v>
      </c>
      <c r="BH59" s="8">
        <f t="shared" si="38"/>
        <v>1</v>
      </c>
      <c r="BI59" s="8">
        <f t="shared" si="39"/>
        <v>0</v>
      </c>
      <c r="BJ59" s="8">
        <f t="shared" si="40"/>
        <v>0</v>
      </c>
      <c r="BK59" s="8">
        <f t="shared" si="41"/>
        <v>1</v>
      </c>
      <c r="BL59" s="8">
        <f t="shared" si="42"/>
        <v>0</v>
      </c>
      <c r="BM59" s="8">
        <f t="shared" si="43"/>
        <v>0</v>
      </c>
      <c r="BN59" s="8">
        <f t="shared" si="44"/>
        <v>0</v>
      </c>
      <c r="BO59" s="8">
        <f t="shared" si="45"/>
        <v>0</v>
      </c>
      <c r="BP59" s="8">
        <f t="shared" si="46"/>
        <v>0</v>
      </c>
      <c r="BQ59" s="8">
        <f t="shared" si="47"/>
        <v>0</v>
      </c>
      <c r="BR59" s="8">
        <f t="shared" si="48"/>
        <v>1</v>
      </c>
      <c r="BS59" s="8">
        <f t="shared" si="49"/>
        <v>1</v>
      </c>
      <c r="BT59" s="8">
        <f t="shared" si="50"/>
        <v>1</v>
      </c>
      <c r="BU59" s="8">
        <f t="shared" si="51"/>
        <v>0</v>
      </c>
      <c r="BV59" s="13"/>
      <c r="BW59" s="13"/>
      <c r="BX59" s="14"/>
      <c r="BY59" s="15"/>
      <c r="BZ59" s="9"/>
      <c r="CA59" s="10">
        <f t="shared" si="52"/>
        <v>356</v>
      </c>
      <c r="CB59" s="10">
        <v>10</v>
      </c>
      <c r="CC59" s="11">
        <f t="shared" si="53"/>
        <v>956</v>
      </c>
      <c r="CD59" s="70">
        <v>44</v>
      </c>
    </row>
    <row r="60" spans="1:84" ht="15" customHeight="1" x14ac:dyDescent="0.25">
      <c r="A60" s="27">
        <v>45</v>
      </c>
      <c r="B60" s="104" t="s">
        <v>171</v>
      </c>
      <c r="C60" s="105" t="s">
        <v>118</v>
      </c>
      <c r="D60" s="43"/>
      <c r="E60" s="32"/>
      <c r="F60" s="32"/>
      <c r="G60" s="32"/>
      <c r="H60" s="32"/>
      <c r="I60" s="32"/>
      <c r="J60" s="32"/>
      <c r="K60" s="42"/>
      <c r="L60" s="42"/>
      <c r="M60" s="53" t="s">
        <v>17</v>
      </c>
      <c r="N60" s="53" t="s">
        <v>44</v>
      </c>
      <c r="O60" s="53" t="s">
        <v>18</v>
      </c>
      <c r="P60" s="53" t="s">
        <v>18</v>
      </c>
      <c r="Q60" s="53" t="s">
        <v>18</v>
      </c>
      <c r="R60" s="53" t="s">
        <v>19</v>
      </c>
      <c r="S60" s="53" t="s">
        <v>18</v>
      </c>
      <c r="T60" s="53" t="s">
        <v>17</v>
      </c>
      <c r="U60" s="53" t="s">
        <v>21</v>
      </c>
      <c r="V60" s="53" t="s">
        <v>18</v>
      </c>
      <c r="W60" s="53" t="s">
        <v>19</v>
      </c>
      <c r="X60" s="53" t="s">
        <v>21</v>
      </c>
      <c r="Y60" s="53" t="s">
        <v>18</v>
      </c>
      <c r="Z60" s="53" t="s">
        <v>18</v>
      </c>
      <c r="AA60" s="53" t="s">
        <v>21</v>
      </c>
      <c r="AB60" s="53" t="s">
        <v>45</v>
      </c>
      <c r="AC60" s="53" t="s">
        <v>20</v>
      </c>
      <c r="AD60" s="53" t="s">
        <v>17</v>
      </c>
      <c r="AE60" s="53" t="s">
        <v>19</v>
      </c>
      <c r="AF60" s="53" t="s">
        <v>45</v>
      </c>
      <c r="AG60" s="53" t="s">
        <v>18</v>
      </c>
      <c r="AH60" s="53" t="s">
        <v>44</v>
      </c>
      <c r="AI60" s="53" t="s">
        <v>18</v>
      </c>
      <c r="AJ60" s="53" t="s">
        <v>21</v>
      </c>
      <c r="AK60" s="53" t="s">
        <v>17</v>
      </c>
      <c r="AL60" s="53" t="s">
        <v>17</v>
      </c>
      <c r="AM60" s="53" t="s">
        <v>21</v>
      </c>
      <c r="AN60" s="53" t="s">
        <v>18</v>
      </c>
      <c r="AO60" s="53" t="s">
        <v>17</v>
      </c>
      <c r="AP60" s="53" t="s">
        <v>18</v>
      </c>
      <c r="AQ60" s="73">
        <v>76</v>
      </c>
      <c r="AR60" s="73">
        <v>63</v>
      </c>
      <c r="AS60" s="73">
        <v>47</v>
      </c>
      <c r="AT60" s="73">
        <v>53</v>
      </c>
      <c r="AU60" s="73">
        <v>97</v>
      </c>
      <c r="AV60" s="73">
        <v>53</v>
      </c>
      <c r="AW60" s="8">
        <f t="shared" si="27"/>
        <v>0</v>
      </c>
      <c r="AX60" s="8">
        <f t="shared" si="28"/>
        <v>0</v>
      </c>
      <c r="AY60" s="8">
        <f t="shared" si="29"/>
        <v>0</v>
      </c>
      <c r="AZ60" s="8">
        <f t="shared" si="30"/>
        <v>0</v>
      </c>
      <c r="BA60" s="8">
        <f t="shared" si="31"/>
        <v>0</v>
      </c>
      <c r="BB60" s="8">
        <f t="shared" si="32"/>
        <v>0</v>
      </c>
      <c r="BC60" s="8">
        <f t="shared" si="33"/>
        <v>0</v>
      </c>
      <c r="BD60" s="8">
        <f t="shared" si="34"/>
        <v>1</v>
      </c>
      <c r="BE60" s="8">
        <f t="shared" si="35"/>
        <v>0</v>
      </c>
      <c r="BF60" s="8">
        <f t="shared" si="36"/>
        <v>1</v>
      </c>
      <c r="BG60" s="8">
        <f t="shared" si="37"/>
        <v>1</v>
      </c>
      <c r="BH60" s="8">
        <f t="shared" si="38"/>
        <v>0</v>
      </c>
      <c r="BI60" s="8">
        <f t="shared" si="39"/>
        <v>1</v>
      </c>
      <c r="BJ60" s="8">
        <f t="shared" si="40"/>
        <v>1</v>
      </c>
      <c r="BK60" s="8">
        <f t="shared" si="41"/>
        <v>1</v>
      </c>
      <c r="BL60" s="8">
        <f t="shared" si="42"/>
        <v>0</v>
      </c>
      <c r="BM60" s="8">
        <f t="shared" si="43"/>
        <v>1</v>
      </c>
      <c r="BN60" s="8">
        <f t="shared" si="44"/>
        <v>0</v>
      </c>
      <c r="BO60" s="8">
        <f t="shared" si="45"/>
        <v>0</v>
      </c>
      <c r="BP60" s="8">
        <f t="shared" si="46"/>
        <v>0</v>
      </c>
      <c r="BQ60" s="8">
        <f t="shared" si="47"/>
        <v>0</v>
      </c>
      <c r="BR60" s="8">
        <f t="shared" si="48"/>
        <v>1</v>
      </c>
      <c r="BS60" s="8">
        <f t="shared" si="49"/>
        <v>0</v>
      </c>
      <c r="BT60" s="8">
        <f t="shared" si="50"/>
        <v>1</v>
      </c>
      <c r="BU60" s="8">
        <f t="shared" si="51"/>
        <v>1</v>
      </c>
      <c r="BV60" s="32"/>
      <c r="BW60" s="32"/>
      <c r="BX60" s="67"/>
      <c r="BY60" s="32"/>
      <c r="BZ60" s="32"/>
      <c r="CA60" s="10">
        <f t="shared" si="52"/>
        <v>389</v>
      </c>
      <c r="CB60" s="10">
        <v>11</v>
      </c>
      <c r="CC60" s="11">
        <f t="shared" si="53"/>
        <v>959</v>
      </c>
      <c r="CD60" s="70">
        <v>45</v>
      </c>
      <c r="CF60" s="28"/>
    </row>
    <row r="61" spans="1:84" x14ac:dyDescent="0.25">
      <c r="A61" s="27">
        <v>46</v>
      </c>
      <c r="B61" s="104" t="s">
        <v>171</v>
      </c>
      <c r="C61" s="105" t="s">
        <v>115</v>
      </c>
      <c r="D61" s="33"/>
      <c r="E61" s="33"/>
      <c r="F61" s="33"/>
      <c r="G61" s="33"/>
      <c r="H61" s="32"/>
      <c r="I61" s="32"/>
      <c r="J61" s="32"/>
      <c r="M61" s="53" t="s">
        <v>17</v>
      </c>
      <c r="N61" s="53" t="s">
        <v>21</v>
      </c>
      <c r="O61" s="53" t="s">
        <v>20</v>
      </c>
      <c r="P61" s="53" t="s">
        <v>44</v>
      </c>
      <c r="Q61" s="53"/>
      <c r="R61" s="53" t="s">
        <v>19</v>
      </c>
      <c r="S61" s="53" t="s">
        <v>45</v>
      </c>
      <c r="T61" s="53" t="s">
        <v>17</v>
      </c>
      <c r="U61" s="53" t="s">
        <v>21</v>
      </c>
      <c r="V61" s="53" t="s">
        <v>18</v>
      </c>
      <c r="W61" s="53" t="s">
        <v>20</v>
      </c>
      <c r="X61" s="53" t="s">
        <v>45</v>
      </c>
      <c r="Y61" s="53" t="s">
        <v>17</v>
      </c>
      <c r="Z61" s="53" t="s">
        <v>21</v>
      </c>
      <c r="AA61" s="53" t="s">
        <v>21</v>
      </c>
      <c r="AB61" s="53" t="s">
        <v>45</v>
      </c>
      <c r="AC61" s="53" t="s">
        <v>20</v>
      </c>
      <c r="AD61" s="53" t="s">
        <v>17</v>
      </c>
      <c r="AE61" s="53" t="s">
        <v>19</v>
      </c>
      <c r="AF61" s="53" t="s">
        <v>18</v>
      </c>
      <c r="AG61" s="53" t="s">
        <v>158</v>
      </c>
      <c r="AH61" s="53" t="s">
        <v>45</v>
      </c>
      <c r="AI61" s="53" t="s">
        <v>17</v>
      </c>
      <c r="AJ61" s="53" t="s">
        <v>44</v>
      </c>
      <c r="AK61" s="53" t="s">
        <v>18</v>
      </c>
      <c r="AL61" s="53" t="s">
        <v>17</v>
      </c>
      <c r="AM61" s="53" t="s">
        <v>45</v>
      </c>
      <c r="AN61" s="53" t="s">
        <v>20</v>
      </c>
      <c r="AO61" s="53" t="s">
        <v>18</v>
      </c>
      <c r="AP61" s="53" t="s">
        <v>19</v>
      </c>
      <c r="AQ61" s="73">
        <v>150</v>
      </c>
      <c r="AR61" s="73">
        <v>54</v>
      </c>
      <c r="AS61" s="73">
        <v>50</v>
      </c>
      <c r="AT61" s="73">
        <v>44</v>
      </c>
      <c r="AU61" s="73">
        <v>46</v>
      </c>
      <c r="AV61" s="73">
        <v>52</v>
      </c>
      <c r="AW61" s="8">
        <f t="shared" si="27"/>
        <v>0</v>
      </c>
      <c r="AX61" s="8">
        <f t="shared" si="28"/>
        <v>0</v>
      </c>
      <c r="AY61" s="8">
        <f t="shared" si="29"/>
        <v>1</v>
      </c>
      <c r="AZ61" s="8">
        <f t="shared" si="30"/>
        <v>0</v>
      </c>
      <c r="BA61" s="8">
        <f t="shared" si="31"/>
        <v>0</v>
      </c>
      <c r="BB61" s="8">
        <f t="shared" si="32"/>
        <v>0</v>
      </c>
      <c r="BC61" s="8">
        <f t="shared" si="33"/>
        <v>1</v>
      </c>
      <c r="BD61" s="8">
        <f t="shared" si="34"/>
        <v>1</v>
      </c>
      <c r="BE61" s="8">
        <f t="shared" si="35"/>
        <v>0</v>
      </c>
      <c r="BF61" s="8">
        <f t="shared" si="36"/>
        <v>1</v>
      </c>
      <c r="BG61" s="8">
        <f t="shared" si="37"/>
        <v>0</v>
      </c>
      <c r="BH61" s="8">
        <f t="shared" si="38"/>
        <v>1</v>
      </c>
      <c r="BI61" s="8">
        <f t="shared" si="39"/>
        <v>0</v>
      </c>
      <c r="BJ61" s="8">
        <f t="shared" si="40"/>
        <v>0</v>
      </c>
      <c r="BK61" s="8">
        <f t="shared" si="41"/>
        <v>1</v>
      </c>
      <c r="BL61" s="8">
        <f t="shared" si="42"/>
        <v>0</v>
      </c>
      <c r="BM61" s="8">
        <f t="shared" si="43"/>
        <v>1</v>
      </c>
      <c r="BN61" s="8">
        <f t="shared" si="44"/>
        <v>0</v>
      </c>
      <c r="BO61" s="8">
        <f t="shared" si="45"/>
        <v>0</v>
      </c>
      <c r="BP61" s="8">
        <f t="shared" si="46"/>
        <v>1</v>
      </c>
      <c r="BQ61" s="8">
        <f t="shared" si="47"/>
        <v>0</v>
      </c>
      <c r="BR61" s="8">
        <f t="shared" si="48"/>
        <v>0</v>
      </c>
      <c r="BS61" s="8">
        <f t="shared" si="49"/>
        <v>1</v>
      </c>
      <c r="BT61" s="8">
        <f t="shared" si="50"/>
        <v>0</v>
      </c>
      <c r="BU61" s="8">
        <f t="shared" si="51"/>
        <v>0</v>
      </c>
      <c r="BV61" s="32"/>
      <c r="BW61" s="32"/>
      <c r="BX61" s="67"/>
      <c r="BY61" s="32"/>
      <c r="BZ61" s="32"/>
      <c r="CA61" s="10">
        <f t="shared" si="52"/>
        <v>396</v>
      </c>
      <c r="CB61" s="10">
        <v>11</v>
      </c>
      <c r="CC61" s="11">
        <f t="shared" si="53"/>
        <v>966</v>
      </c>
      <c r="CD61" s="70">
        <v>46</v>
      </c>
      <c r="CF61" s="28"/>
    </row>
    <row r="62" spans="1:84" x14ac:dyDescent="0.25">
      <c r="A62" s="27">
        <v>47</v>
      </c>
      <c r="B62" s="104" t="s">
        <v>169</v>
      </c>
      <c r="C62" s="105" t="s">
        <v>121</v>
      </c>
      <c r="D62" s="33"/>
      <c r="E62" s="33"/>
      <c r="F62" s="33"/>
      <c r="G62" s="31"/>
      <c r="H62" s="32"/>
      <c r="I62" s="32"/>
      <c r="J62" s="32"/>
      <c r="M62" s="53" t="s">
        <v>17</v>
      </c>
      <c r="N62" s="53" t="s">
        <v>44</v>
      </c>
      <c r="O62" s="53" t="s">
        <v>20</v>
      </c>
      <c r="P62" s="53" t="s">
        <v>21</v>
      </c>
      <c r="Q62" s="53" t="s">
        <v>17</v>
      </c>
      <c r="R62" s="53" t="s">
        <v>19</v>
      </c>
      <c r="S62" s="53" t="s">
        <v>21</v>
      </c>
      <c r="T62" s="53" t="s">
        <v>17</v>
      </c>
      <c r="U62" s="53" t="s">
        <v>44</v>
      </c>
      <c r="V62" s="53" t="s">
        <v>17</v>
      </c>
      <c r="W62" s="53" t="s">
        <v>20</v>
      </c>
      <c r="X62" s="53" t="s">
        <v>17</v>
      </c>
      <c r="Y62" s="53" t="s">
        <v>17</v>
      </c>
      <c r="Z62" s="53" t="s">
        <v>45</v>
      </c>
      <c r="AA62" s="53" t="s">
        <v>18</v>
      </c>
      <c r="AB62" s="53" t="s">
        <v>45</v>
      </c>
      <c r="AC62" s="53" t="s">
        <v>20</v>
      </c>
      <c r="AD62" s="53" t="s">
        <v>17</v>
      </c>
      <c r="AE62" s="53" t="s">
        <v>19</v>
      </c>
      <c r="AF62" s="53" t="s">
        <v>21</v>
      </c>
      <c r="AG62" s="53" t="s">
        <v>17</v>
      </c>
      <c r="AH62" s="53" t="s">
        <v>17</v>
      </c>
      <c r="AI62" s="53" t="s">
        <v>18</v>
      </c>
      <c r="AJ62" s="53" t="s">
        <v>44</v>
      </c>
      <c r="AK62" s="53" t="s">
        <v>19</v>
      </c>
      <c r="AL62" s="53" t="s">
        <v>17</v>
      </c>
      <c r="AM62" s="53" t="s">
        <v>21</v>
      </c>
      <c r="AN62" s="53" t="s">
        <v>20</v>
      </c>
      <c r="AO62" s="53" t="s">
        <v>44</v>
      </c>
      <c r="AP62" s="53" t="s">
        <v>17</v>
      </c>
      <c r="AQ62" s="73">
        <v>42</v>
      </c>
      <c r="AR62" s="73">
        <v>48</v>
      </c>
      <c r="AS62" s="73">
        <v>55</v>
      </c>
      <c r="AT62" s="73">
        <v>28</v>
      </c>
      <c r="AU62" s="73">
        <v>48</v>
      </c>
      <c r="AV62" s="73">
        <v>28</v>
      </c>
      <c r="AW62" s="8">
        <f t="shared" si="27"/>
        <v>0</v>
      </c>
      <c r="AX62" s="8">
        <f t="shared" si="28"/>
        <v>0</v>
      </c>
      <c r="AY62" s="8">
        <f t="shared" si="29"/>
        <v>1</v>
      </c>
      <c r="AZ62" s="8">
        <f t="shared" si="30"/>
        <v>1</v>
      </c>
      <c r="BA62" s="8">
        <f t="shared" si="31"/>
        <v>0</v>
      </c>
      <c r="BB62" s="8">
        <f t="shared" si="32"/>
        <v>0</v>
      </c>
      <c r="BC62" s="8">
        <f t="shared" si="33"/>
        <v>0</v>
      </c>
      <c r="BD62" s="8">
        <f t="shared" si="34"/>
        <v>1</v>
      </c>
      <c r="BE62" s="8">
        <f t="shared" si="35"/>
        <v>0</v>
      </c>
      <c r="BF62" s="8">
        <f t="shared" si="36"/>
        <v>0</v>
      </c>
      <c r="BG62" s="8">
        <f t="shared" si="37"/>
        <v>0</v>
      </c>
      <c r="BH62" s="8">
        <f t="shared" si="38"/>
        <v>0</v>
      </c>
      <c r="BI62" s="8">
        <f t="shared" si="39"/>
        <v>0</v>
      </c>
      <c r="BJ62" s="8">
        <f t="shared" si="40"/>
        <v>0</v>
      </c>
      <c r="BK62" s="8">
        <f t="shared" si="41"/>
        <v>0</v>
      </c>
      <c r="BL62" s="8">
        <f t="shared" si="42"/>
        <v>0</v>
      </c>
      <c r="BM62" s="8">
        <f t="shared" si="43"/>
        <v>1</v>
      </c>
      <c r="BN62" s="8">
        <f t="shared" si="44"/>
        <v>0</v>
      </c>
      <c r="BO62" s="8">
        <f t="shared" si="45"/>
        <v>0</v>
      </c>
      <c r="BP62" s="8">
        <f t="shared" si="46"/>
        <v>0</v>
      </c>
      <c r="BQ62" s="8">
        <f t="shared" si="47"/>
        <v>0</v>
      </c>
      <c r="BR62" s="8">
        <f t="shared" si="48"/>
        <v>1</v>
      </c>
      <c r="BS62" s="8">
        <f t="shared" si="49"/>
        <v>1</v>
      </c>
      <c r="BT62" s="8">
        <f t="shared" si="50"/>
        <v>0</v>
      </c>
      <c r="BU62" s="8">
        <f t="shared" si="51"/>
        <v>0</v>
      </c>
      <c r="BV62" s="32"/>
      <c r="BW62" s="32"/>
      <c r="BX62" s="67"/>
      <c r="BY62" s="32"/>
      <c r="BZ62" s="32"/>
      <c r="CA62" s="10">
        <f t="shared" si="52"/>
        <v>249</v>
      </c>
      <c r="CB62" s="10">
        <v>6</v>
      </c>
      <c r="CC62" s="11">
        <f t="shared" si="53"/>
        <v>969</v>
      </c>
      <c r="CD62" s="70">
        <v>47</v>
      </c>
    </row>
    <row r="63" spans="1:84" x14ac:dyDescent="0.25">
      <c r="A63" s="27">
        <v>48</v>
      </c>
      <c r="B63" s="104" t="s">
        <v>169</v>
      </c>
      <c r="C63" s="105" t="s">
        <v>122</v>
      </c>
      <c r="D63" t="s">
        <v>26</v>
      </c>
      <c r="E63" t="s">
        <v>25</v>
      </c>
      <c r="F63">
        <v>1979</v>
      </c>
      <c r="G63" s="46">
        <v>28965</v>
      </c>
      <c r="H63" t="s">
        <v>42</v>
      </c>
      <c r="K63" t="s">
        <v>27</v>
      </c>
      <c r="L63" t="s">
        <v>27</v>
      </c>
      <c r="M63" s="53" t="s">
        <v>17</v>
      </c>
      <c r="N63" s="53" t="s">
        <v>21</v>
      </c>
      <c r="O63" s="53" t="s">
        <v>19</v>
      </c>
      <c r="P63" s="53" t="s">
        <v>44</v>
      </c>
      <c r="Q63" s="53" t="s">
        <v>44</v>
      </c>
      <c r="R63" s="53" t="s">
        <v>19</v>
      </c>
      <c r="S63" s="53" t="s">
        <v>21</v>
      </c>
      <c r="T63" s="53" t="s">
        <v>17</v>
      </c>
      <c r="U63" s="53" t="s">
        <v>44</v>
      </c>
      <c r="V63" s="53" t="s">
        <v>18</v>
      </c>
      <c r="W63" s="53" t="s">
        <v>20</v>
      </c>
      <c r="X63" s="53" t="s">
        <v>21</v>
      </c>
      <c r="Y63" s="53" t="s">
        <v>18</v>
      </c>
      <c r="Z63" s="53" t="s">
        <v>18</v>
      </c>
      <c r="AA63" s="53" t="s">
        <v>44</v>
      </c>
      <c r="AB63" s="53" t="s">
        <v>21</v>
      </c>
      <c r="AC63" s="53" t="s">
        <v>19</v>
      </c>
      <c r="AD63" s="53" t="s">
        <v>17</v>
      </c>
      <c r="AE63" s="53" t="s">
        <v>18</v>
      </c>
      <c r="AF63" s="53" t="s">
        <v>45</v>
      </c>
      <c r="AG63" s="53" t="s">
        <v>20</v>
      </c>
      <c r="AH63" s="53" t="s">
        <v>17</v>
      </c>
      <c r="AI63" s="53" t="s">
        <v>18</v>
      </c>
      <c r="AJ63" s="53" t="s">
        <v>44</v>
      </c>
      <c r="AK63" s="53" t="s">
        <v>18</v>
      </c>
      <c r="AL63" s="53" t="s">
        <v>18</v>
      </c>
      <c r="AM63" s="53" t="s">
        <v>21</v>
      </c>
      <c r="AN63" s="53" t="s">
        <v>20</v>
      </c>
      <c r="AO63" s="53" t="s">
        <v>17</v>
      </c>
      <c r="AP63" s="53" t="s">
        <v>19</v>
      </c>
      <c r="AQ63" s="73">
        <v>86</v>
      </c>
      <c r="AR63" s="73">
        <v>66</v>
      </c>
      <c r="AS63" s="73">
        <v>54</v>
      </c>
      <c r="AT63" s="73">
        <v>70</v>
      </c>
      <c r="AU63" s="73">
        <v>65</v>
      </c>
      <c r="AV63" s="73">
        <v>60</v>
      </c>
      <c r="AW63" s="8">
        <f t="shared" si="27"/>
        <v>0</v>
      </c>
      <c r="AX63" s="8">
        <f t="shared" si="28"/>
        <v>0</v>
      </c>
      <c r="AY63" s="8">
        <f t="shared" si="29"/>
        <v>0</v>
      </c>
      <c r="AZ63" s="8">
        <f t="shared" si="30"/>
        <v>0</v>
      </c>
      <c r="BA63" s="8">
        <f t="shared" si="31"/>
        <v>1</v>
      </c>
      <c r="BB63" s="8">
        <f t="shared" si="32"/>
        <v>0</v>
      </c>
      <c r="BC63" s="8">
        <f t="shared" si="33"/>
        <v>0</v>
      </c>
      <c r="BD63" s="8">
        <f t="shared" si="34"/>
        <v>1</v>
      </c>
      <c r="BE63" s="8">
        <f t="shared" si="35"/>
        <v>0</v>
      </c>
      <c r="BF63" s="8">
        <f t="shared" si="36"/>
        <v>1</v>
      </c>
      <c r="BG63" s="8">
        <f t="shared" si="37"/>
        <v>0</v>
      </c>
      <c r="BH63" s="8">
        <f t="shared" si="38"/>
        <v>0</v>
      </c>
      <c r="BI63" s="8">
        <f t="shared" si="39"/>
        <v>1</v>
      </c>
      <c r="BJ63" s="8">
        <f t="shared" si="40"/>
        <v>1</v>
      </c>
      <c r="BK63" s="8">
        <f t="shared" si="41"/>
        <v>0</v>
      </c>
      <c r="BL63" s="8">
        <f t="shared" si="42"/>
        <v>0</v>
      </c>
      <c r="BM63" s="8">
        <f t="shared" si="43"/>
        <v>0</v>
      </c>
      <c r="BN63" s="8">
        <f t="shared" si="44"/>
        <v>0</v>
      </c>
      <c r="BO63" s="8">
        <f t="shared" si="45"/>
        <v>1</v>
      </c>
      <c r="BP63" s="8">
        <f t="shared" si="46"/>
        <v>0</v>
      </c>
      <c r="BQ63" s="8">
        <f t="shared" si="47"/>
        <v>1</v>
      </c>
      <c r="BR63" s="8">
        <f t="shared" si="48"/>
        <v>1</v>
      </c>
      <c r="BS63" s="8">
        <f t="shared" si="49"/>
        <v>1</v>
      </c>
      <c r="BT63" s="8">
        <f t="shared" si="50"/>
        <v>1</v>
      </c>
      <c r="BU63" s="8">
        <f t="shared" si="51"/>
        <v>0</v>
      </c>
      <c r="BV63" s="66"/>
      <c r="BW63" s="66"/>
      <c r="BX63" s="66"/>
      <c r="BY63" s="68"/>
      <c r="BZ63" s="69"/>
      <c r="CA63" s="10">
        <f t="shared" si="52"/>
        <v>401</v>
      </c>
      <c r="CB63" s="10">
        <v>11</v>
      </c>
      <c r="CC63" s="11">
        <f t="shared" si="53"/>
        <v>971</v>
      </c>
      <c r="CD63" s="70">
        <v>48</v>
      </c>
    </row>
    <row r="64" spans="1:84" x14ac:dyDescent="0.25">
      <c r="A64" s="27">
        <v>49</v>
      </c>
      <c r="B64" s="104" t="s">
        <v>169</v>
      </c>
      <c r="C64" s="105" t="s">
        <v>126</v>
      </c>
      <c r="D64" t="s">
        <v>26</v>
      </c>
      <c r="E64" t="s">
        <v>31</v>
      </c>
      <c r="F64">
        <v>1943</v>
      </c>
      <c r="G64" s="46">
        <v>15708</v>
      </c>
      <c r="H64" t="s">
        <v>42</v>
      </c>
      <c r="K64"/>
      <c r="L64" t="s">
        <v>27</v>
      </c>
      <c r="M64" s="53" t="s">
        <v>17</v>
      </c>
      <c r="N64" s="53" t="s">
        <v>45</v>
      </c>
      <c r="O64" s="53" t="s">
        <v>18</v>
      </c>
      <c r="P64" s="53" t="s">
        <v>18</v>
      </c>
      <c r="Q64" s="53" t="s">
        <v>44</v>
      </c>
      <c r="R64" s="53" t="s">
        <v>18</v>
      </c>
      <c r="S64" s="53" t="s">
        <v>45</v>
      </c>
      <c r="T64" s="53" t="s">
        <v>17</v>
      </c>
      <c r="U64" s="53" t="s">
        <v>21</v>
      </c>
      <c r="V64" s="53" t="s">
        <v>18</v>
      </c>
      <c r="W64" s="53" t="s">
        <v>19</v>
      </c>
      <c r="X64" s="53" t="s">
        <v>45</v>
      </c>
      <c r="Y64" s="53" t="s">
        <v>18</v>
      </c>
      <c r="Z64" s="53" t="s">
        <v>21</v>
      </c>
      <c r="AA64" s="53" t="s">
        <v>18</v>
      </c>
      <c r="AB64" s="53" t="s">
        <v>44</v>
      </c>
      <c r="AC64" s="53" t="s">
        <v>44</v>
      </c>
      <c r="AD64" s="53" t="s">
        <v>17</v>
      </c>
      <c r="AE64" s="53" t="s">
        <v>17</v>
      </c>
      <c r="AF64" s="53" t="s">
        <v>18</v>
      </c>
      <c r="AG64" s="53" t="s">
        <v>20</v>
      </c>
      <c r="AH64" s="53" t="s">
        <v>44</v>
      </c>
      <c r="AI64" s="53" t="s">
        <v>18</v>
      </c>
      <c r="AJ64" s="53" t="s">
        <v>45</v>
      </c>
      <c r="AK64" s="53" t="s">
        <v>21</v>
      </c>
      <c r="AL64" s="53" t="s">
        <v>17</v>
      </c>
      <c r="AM64" s="53" t="s">
        <v>45</v>
      </c>
      <c r="AN64" s="53" t="s">
        <v>18</v>
      </c>
      <c r="AO64" s="53" t="s">
        <v>17</v>
      </c>
      <c r="AP64" s="53" t="s">
        <v>18</v>
      </c>
      <c r="AQ64" s="73">
        <v>66</v>
      </c>
      <c r="AR64" s="73">
        <v>100</v>
      </c>
      <c r="AS64" s="73">
        <v>102</v>
      </c>
      <c r="AT64" s="73">
        <v>92</v>
      </c>
      <c r="AU64" s="73">
        <v>109</v>
      </c>
      <c r="AV64" s="73">
        <v>95</v>
      </c>
      <c r="AW64" s="8">
        <f t="shared" si="27"/>
        <v>0</v>
      </c>
      <c r="AX64" s="8">
        <f t="shared" si="28"/>
        <v>0</v>
      </c>
      <c r="AY64" s="8">
        <f t="shared" si="29"/>
        <v>0</v>
      </c>
      <c r="AZ64" s="8">
        <f t="shared" si="30"/>
        <v>0</v>
      </c>
      <c r="BA64" s="8">
        <f t="shared" si="31"/>
        <v>1</v>
      </c>
      <c r="BB64" s="8">
        <f t="shared" si="32"/>
        <v>1</v>
      </c>
      <c r="BC64" s="8">
        <f t="shared" si="33"/>
        <v>1</v>
      </c>
      <c r="BD64" s="8">
        <f t="shared" si="34"/>
        <v>1</v>
      </c>
      <c r="BE64" s="8">
        <f t="shared" si="35"/>
        <v>0</v>
      </c>
      <c r="BF64" s="8">
        <f t="shared" si="36"/>
        <v>1</v>
      </c>
      <c r="BG64" s="8">
        <f t="shared" si="37"/>
        <v>1</v>
      </c>
      <c r="BH64" s="8">
        <f t="shared" si="38"/>
        <v>1</v>
      </c>
      <c r="BI64" s="8">
        <f t="shared" si="39"/>
        <v>1</v>
      </c>
      <c r="BJ64" s="8">
        <f t="shared" si="40"/>
        <v>0</v>
      </c>
      <c r="BK64" s="8">
        <f t="shared" si="41"/>
        <v>0</v>
      </c>
      <c r="BL64" s="8">
        <f t="shared" si="42"/>
        <v>1</v>
      </c>
      <c r="BM64" s="8">
        <f t="shared" si="43"/>
        <v>0</v>
      </c>
      <c r="BN64" s="8">
        <f t="shared" si="44"/>
        <v>0</v>
      </c>
      <c r="BO64" s="8">
        <f t="shared" si="45"/>
        <v>0</v>
      </c>
      <c r="BP64" s="8">
        <f t="shared" si="46"/>
        <v>1</v>
      </c>
      <c r="BQ64" s="8">
        <f t="shared" si="47"/>
        <v>0</v>
      </c>
      <c r="BR64" s="8">
        <f t="shared" si="48"/>
        <v>0</v>
      </c>
      <c r="BS64" s="8">
        <f t="shared" si="49"/>
        <v>0</v>
      </c>
      <c r="BT64" s="8">
        <f t="shared" si="50"/>
        <v>1</v>
      </c>
      <c r="BU64" s="8">
        <f t="shared" si="51"/>
        <v>1</v>
      </c>
      <c r="BV64" s="47"/>
      <c r="BW64" s="47"/>
      <c r="BX64" s="47"/>
      <c r="BY64" s="49"/>
      <c r="BZ64" s="50"/>
      <c r="CA64" s="63">
        <f t="shared" si="52"/>
        <v>564</v>
      </c>
      <c r="CB64" s="63">
        <v>13</v>
      </c>
      <c r="CC64" s="11">
        <f t="shared" si="53"/>
        <v>1074</v>
      </c>
      <c r="CD64" s="70">
        <v>49</v>
      </c>
      <c r="CF64" s="28"/>
    </row>
    <row r="65" spans="1:84" ht="18" customHeight="1" x14ac:dyDescent="0.25">
      <c r="A65" s="27">
        <v>50</v>
      </c>
      <c r="B65" s="104" t="s">
        <v>169</v>
      </c>
      <c r="C65" s="105" t="s">
        <v>124</v>
      </c>
      <c r="D65" t="s">
        <v>24</v>
      </c>
      <c r="E65" t="s">
        <v>25</v>
      </c>
      <c r="F65">
        <v>1991</v>
      </c>
      <c r="G65" s="46">
        <v>33319</v>
      </c>
      <c r="H65" t="s">
        <v>41</v>
      </c>
      <c r="I65" t="s">
        <v>83</v>
      </c>
      <c r="J65" t="s">
        <v>53</v>
      </c>
      <c r="K65" t="s">
        <v>52</v>
      </c>
      <c r="L65" s="41" t="s">
        <v>47</v>
      </c>
      <c r="M65" s="53" t="s">
        <v>17</v>
      </c>
      <c r="N65" s="53" t="s">
        <v>21</v>
      </c>
      <c r="O65" s="53" t="s">
        <v>18</v>
      </c>
      <c r="P65" s="53" t="s">
        <v>21</v>
      </c>
      <c r="Q65" s="53" t="s">
        <v>21</v>
      </c>
      <c r="R65" s="53" t="s">
        <v>19</v>
      </c>
      <c r="S65" s="53" t="s">
        <v>18</v>
      </c>
      <c r="T65" s="53" t="s">
        <v>18</v>
      </c>
      <c r="U65" s="53" t="s">
        <v>44</v>
      </c>
      <c r="V65" s="53" t="s">
        <v>18</v>
      </c>
      <c r="W65" s="53" t="s">
        <v>19</v>
      </c>
      <c r="X65" s="53" t="s">
        <v>21</v>
      </c>
      <c r="Y65" s="53" t="s">
        <v>17</v>
      </c>
      <c r="Z65" s="53" t="s">
        <v>44</v>
      </c>
      <c r="AA65" s="53" t="s">
        <v>18</v>
      </c>
      <c r="AB65" s="53" t="s">
        <v>45</v>
      </c>
      <c r="AC65" s="53" t="s">
        <v>44</v>
      </c>
      <c r="AD65" s="53" t="s">
        <v>18</v>
      </c>
      <c r="AE65" s="53" t="s">
        <v>19</v>
      </c>
      <c r="AF65" s="53" t="s">
        <v>18</v>
      </c>
      <c r="AG65" s="53" t="s">
        <v>20</v>
      </c>
      <c r="AH65" s="53" t="s">
        <v>44</v>
      </c>
      <c r="AI65" s="53" t="s">
        <v>17</v>
      </c>
      <c r="AJ65" s="53" t="s">
        <v>18</v>
      </c>
      <c r="AK65" s="53" t="s">
        <v>18</v>
      </c>
      <c r="AL65" s="53" t="s">
        <v>17</v>
      </c>
      <c r="AM65" s="53" t="s">
        <v>21</v>
      </c>
      <c r="AN65" s="53" t="s">
        <v>45</v>
      </c>
      <c r="AO65" s="53" t="s">
        <v>17</v>
      </c>
      <c r="AP65" s="53" t="s">
        <v>19</v>
      </c>
      <c r="AQ65" s="114">
        <v>66</v>
      </c>
      <c r="AR65" s="114">
        <v>80</v>
      </c>
      <c r="AS65" s="73">
        <v>70</v>
      </c>
      <c r="AT65" s="73">
        <v>85</v>
      </c>
      <c r="AU65" s="73">
        <v>104</v>
      </c>
      <c r="AV65" s="73">
        <v>87</v>
      </c>
      <c r="AW65" s="8">
        <f t="shared" si="27"/>
        <v>0</v>
      </c>
      <c r="AX65" s="8">
        <f t="shared" si="28"/>
        <v>0</v>
      </c>
      <c r="AY65" s="8">
        <f t="shared" si="29"/>
        <v>0</v>
      </c>
      <c r="AZ65" s="8">
        <f t="shared" si="30"/>
        <v>1</v>
      </c>
      <c r="BA65" s="8">
        <f t="shared" si="31"/>
        <v>0</v>
      </c>
      <c r="BB65" s="8">
        <f t="shared" si="32"/>
        <v>0</v>
      </c>
      <c r="BC65" s="8">
        <f t="shared" si="33"/>
        <v>0</v>
      </c>
      <c r="BD65" s="8">
        <f t="shared" si="34"/>
        <v>0</v>
      </c>
      <c r="BE65" s="8">
        <f t="shared" si="35"/>
        <v>0</v>
      </c>
      <c r="BF65" s="8">
        <f t="shared" si="36"/>
        <v>1</v>
      </c>
      <c r="BG65" s="8">
        <f t="shared" si="37"/>
        <v>1</v>
      </c>
      <c r="BH65" s="8">
        <f t="shared" si="38"/>
        <v>0</v>
      </c>
      <c r="BI65" s="8">
        <f t="shared" si="39"/>
        <v>0</v>
      </c>
      <c r="BJ65" s="8">
        <f t="shared" si="40"/>
        <v>0</v>
      </c>
      <c r="BK65" s="8">
        <f t="shared" si="41"/>
        <v>0</v>
      </c>
      <c r="BL65" s="8">
        <f t="shared" si="42"/>
        <v>0</v>
      </c>
      <c r="BM65" s="8">
        <f t="shared" si="43"/>
        <v>0</v>
      </c>
      <c r="BN65" s="8">
        <f t="shared" si="44"/>
        <v>1</v>
      </c>
      <c r="BO65" s="8">
        <f t="shared" si="45"/>
        <v>0</v>
      </c>
      <c r="BP65" s="8">
        <f t="shared" si="46"/>
        <v>1</v>
      </c>
      <c r="BQ65" s="8">
        <f t="shared" si="47"/>
        <v>0</v>
      </c>
      <c r="BR65" s="8">
        <f t="shared" si="48"/>
        <v>1</v>
      </c>
      <c r="BS65" s="8">
        <f t="shared" si="49"/>
        <v>0</v>
      </c>
      <c r="BT65" s="8">
        <f t="shared" si="50"/>
        <v>1</v>
      </c>
      <c r="BU65" s="8">
        <f t="shared" si="51"/>
        <v>0</v>
      </c>
      <c r="BV65" s="66"/>
      <c r="BW65" s="72"/>
      <c r="BX65" s="66"/>
      <c r="BY65" s="68"/>
      <c r="BZ65" s="69"/>
      <c r="CA65" s="10">
        <f t="shared" si="52"/>
        <v>492</v>
      </c>
      <c r="CB65" s="10">
        <v>9</v>
      </c>
      <c r="CC65" s="11">
        <f t="shared" si="53"/>
        <v>1122</v>
      </c>
      <c r="CD65" s="70">
        <v>50</v>
      </c>
      <c r="CF65" s="28"/>
    </row>
    <row r="66" spans="1:84" ht="15" customHeight="1" x14ac:dyDescent="0.25">
      <c r="A66" s="27">
        <v>51</v>
      </c>
      <c r="B66" s="104" t="s">
        <v>168</v>
      </c>
      <c r="C66" s="105" t="s">
        <v>141</v>
      </c>
      <c r="D66" s="33"/>
      <c r="E66" s="33"/>
      <c r="F66" s="33"/>
      <c r="G66" s="33"/>
      <c r="H66" s="32"/>
      <c r="I66" s="32"/>
      <c r="J66" s="32"/>
      <c r="L66" s="113"/>
      <c r="M66" s="53" t="s">
        <v>18</v>
      </c>
      <c r="N66" s="53" t="s">
        <v>45</v>
      </c>
      <c r="O66" s="53" t="s">
        <v>18</v>
      </c>
      <c r="P66" s="53" t="s">
        <v>44</v>
      </c>
      <c r="Q66" s="53" t="s">
        <v>21</v>
      </c>
      <c r="R66" s="53" t="s">
        <v>19</v>
      </c>
      <c r="S66" s="53" t="s">
        <v>21</v>
      </c>
      <c r="T66" s="53" t="s">
        <v>18</v>
      </c>
      <c r="U66" s="53" t="s">
        <v>21</v>
      </c>
      <c r="V66" s="53" t="s">
        <v>44</v>
      </c>
      <c r="W66" s="53" t="s">
        <v>20</v>
      </c>
      <c r="X66" s="53" t="s">
        <v>18</v>
      </c>
      <c r="Y66" s="53" t="s">
        <v>17</v>
      </c>
      <c r="Z66" s="53" t="s">
        <v>18</v>
      </c>
      <c r="AA66" s="53" t="s">
        <v>18</v>
      </c>
      <c r="AB66" s="53" t="s">
        <v>18</v>
      </c>
      <c r="AC66" s="53" t="s">
        <v>20</v>
      </c>
      <c r="AD66" s="53" t="s">
        <v>17</v>
      </c>
      <c r="AE66" s="53" t="s">
        <v>18</v>
      </c>
      <c r="AF66" s="53" t="s">
        <v>18</v>
      </c>
      <c r="AG66" s="53" t="s">
        <v>20</v>
      </c>
      <c r="AH66" s="53" t="s">
        <v>18</v>
      </c>
      <c r="AI66" s="53" t="s">
        <v>18</v>
      </c>
      <c r="AJ66" s="53" t="s">
        <v>21</v>
      </c>
      <c r="AK66" s="53" t="s">
        <v>45</v>
      </c>
      <c r="AL66" s="53" t="s">
        <v>18</v>
      </c>
      <c r="AM66" s="53" t="s">
        <v>17</v>
      </c>
      <c r="AN66" s="53" t="s">
        <v>20</v>
      </c>
      <c r="AO66" s="53" t="s">
        <v>18</v>
      </c>
      <c r="AP66" s="53" t="s">
        <v>19</v>
      </c>
      <c r="AQ66" s="73">
        <v>80</v>
      </c>
      <c r="AR66" s="73">
        <v>80</v>
      </c>
      <c r="AS66" s="73">
        <v>66</v>
      </c>
      <c r="AT66" s="73">
        <v>60</v>
      </c>
      <c r="AU66" s="73">
        <v>84</v>
      </c>
      <c r="AV66" s="115">
        <v>71</v>
      </c>
      <c r="AW66" s="8">
        <f t="shared" si="27"/>
        <v>1</v>
      </c>
      <c r="AX66" s="8">
        <f t="shared" si="28"/>
        <v>0</v>
      </c>
      <c r="AY66" s="8">
        <f t="shared" si="29"/>
        <v>0</v>
      </c>
      <c r="AZ66" s="8">
        <f t="shared" si="30"/>
        <v>0</v>
      </c>
      <c r="BA66" s="8">
        <f t="shared" si="31"/>
        <v>0</v>
      </c>
      <c r="BB66" s="8">
        <f t="shared" si="32"/>
        <v>0</v>
      </c>
      <c r="BC66" s="8">
        <f t="shared" si="33"/>
        <v>0</v>
      </c>
      <c r="BD66" s="8">
        <f t="shared" si="34"/>
        <v>0</v>
      </c>
      <c r="BE66" s="8">
        <f t="shared" si="35"/>
        <v>0</v>
      </c>
      <c r="BF66" s="8">
        <f t="shared" si="36"/>
        <v>0</v>
      </c>
      <c r="BG66" s="8">
        <f t="shared" si="37"/>
        <v>0</v>
      </c>
      <c r="BH66" s="8">
        <f t="shared" si="38"/>
        <v>0</v>
      </c>
      <c r="BI66" s="8">
        <f t="shared" si="39"/>
        <v>0</v>
      </c>
      <c r="BJ66" s="8">
        <f t="shared" si="40"/>
        <v>1</v>
      </c>
      <c r="BK66" s="8">
        <f t="shared" si="41"/>
        <v>0</v>
      </c>
      <c r="BL66" s="8">
        <f t="shared" si="42"/>
        <v>0</v>
      </c>
      <c r="BM66" s="8">
        <f t="shared" si="43"/>
        <v>1</v>
      </c>
      <c r="BN66" s="8">
        <f t="shared" si="44"/>
        <v>0</v>
      </c>
      <c r="BO66" s="8">
        <f t="shared" si="45"/>
        <v>1</v>
      </c>
      <c r="BP66" s="8">
        <f t="shared" si="46"/>
        <v>1</v>
      </c>
      <c r="BQ66" s="8">
        <f t="shared" si="47"/>
        <v>1</v>
      </c>
      <c r="BR66" s="8">
        <f t="shared" si="48"/>
        <v>0</v>
      </c>
      <c r="BS66" s="8">
        <f t="shared" si="49"/>
        <v>1</v>
      </c>
      <c r="BT66" s="8">
        <f t="shared" si="50"/>
        <v>0</v>
      </c>
      <c r="BU66" s="8">
        <f t="shared" si="51"/>
        <v>0</v>
      </c>
      <c r="BV66" s="12"/>
      <c r="BW66" s="12"/>
      <c r="BX66" s="62"/>
      <c r="BY66" s="12"/>
      <c r="BZ66" s="12"/>
      <c r="CA66" s="10">
        <f t="shared" si="52"/>
        <v>441</v>
      </c>
      <c r="CB66" s="10">
        <v>7</v>
      </c>
      <c r="CC66" s="11">
        <f t="shared" si="53"/>
        <v>1131</v>
      </c>
      <c r="CD66" s="70">
        <v>51</v>
      </c>
      <c r="CE66" s="16"/>
    </row>
    <row r="67" spans="1:84" ht="15" customHeight="1" x14ac:dyDescent="0.25">
      <c r="A67" s="27">
        <v>52</v>
      </c>
      <c r="B67" s="104" t="s">
        <v>170</v>
      </c>
      <c r="C67" s="105" t="s">
        <v>132</v>
      </c>
      <c r="D67" t="s">
        <v>26</v>
      </c>
      <c r="E67" t="s">
        <v>31</v>
      </c>
      <c r="F67">
        <v>1947</v>
      </c>
      <c r="G67" s="46">
        <v>17237</v>
      </c>
      <c r="H67" t="s">
        <v>57</v>
      </c>
      <c r="K67" t="s">
        <v>27</v>
      </c>
      <c r="L67" s="111" t="s">
        <v>47</v>
      </c>
      <c r="M67" s="53" t="s">
        <v>44</v>
      </c>
      <c r="N67" s="53" t="s">
        <v>21</v>
      </c>
      <c r="O67" s="53" t="s">
        <v>20</v>
      </c>
      <c r="P67" s="53" t="s">
        <v>21</v>
      </c>
      <c r="Q67" s="53" t="s">
        <v>21</v>
      </c>
      <c r="R67" s="53" t="s">
        <v>19</v>
      </c>
      <c r="S67" s="53" t="s">
        <v>45</v>
      </c>
      <c r="T67" s="53" t="s">
        <v>17</v>
      </c>
      <c r="U67" s="53" t="s">
        <v>21</v>
      </c>
      <c r="V67" s="53" t="s">
        <v>44</v>
      </c>
      <c r="W67" s="53" t="s">
        <v>20</v>
      </c>
      <c r="X67" s="53" t="s">
        <v>45</v>
      </c>
      <c r="Y67" s="53" t="s">
        <v>17</v>
      </c>
      <c r="Z67" s="53" t="s">
        <v>18</v>
      </c>
      <c r="AA67" s="53" t="s">
        <v>21</v>
      </c>
      <c r="AB67" s="53" t="s">
        <v>21</v>
      </c>
      <c r="AC67" s="53" t="s">
        <v>45</v>
      </c>
      <c r="AD67" s="53" t="s">
        <v>18</v>
      </c>
      <c r="AE67" s="53" t="s">
        <v>44</v>
      </c>
      <c r="AF67" s="53" t="s">
        <v>18</v>
      </c>
      <c r="AG67" s="53" t="s">
        <v>20</v>
      </c>
      <c r="AH67" s="53" t="s">
        <v>21</v>
      </c>
      <c r="AI67" s="53" t="s">
        <v>18</v>
      </c>
      <c r="AJ67" s="53" t="s">
        <v>45</v>
      </c>
      <c r="AK67" s="53" t="s">
        <v>21</v>
      </c>
      <c r="AL67" s="53" t="s">
        <v>20</v>
      </c>
      <c r="AM67" s="53" t="s">
        <v>18</v>
      </c>
      <c r="AN67" s="53" t="s">
        <v>20</v>
      </c>
      <c r="AO67" s="53" t="s">
        <v>17</v>
      </c>
      <c r="AP67" s="53" t="s">
        <v>19</v>
      </c>
      <c r="AQ67" s="73">
        <v>134</v>
      </c>
      <c r="AR67" s="73">
        <v>76</v>
      </c>
      <c r="AS67" s="73">
        <v>57</v>
      </c>
      <c r="AT67" s="73">
        <v>102</v>
      </c>
      <c r="AU67" s="73">
        <v>120</v>
      </c>
      <c r="AV67" s="73">
        <v>116</v>
      </c>
      <c r="AW67" s="8">
        <f t="shared" si="27"/>
        <v>0</v>
      </c>
      <c r="AX67" s="8">
        <f t="shared" si="28"/>
        <v>0</v>
      </c>
      <c r="AY67" s="8">
        <f t="shared" si="29"/>
        <v>1</v>
      </c>
      <c r="AZ67" s="8">
        <f t="shared" si="30"/>
        <v>1</v>
      </c>
      <c r="BA67" s="8">
        <f t="shared" si="31"/>
        <v>0</v>
      </c>
      <c r="BB67" s="8">
        <f t="shared" si="32"/>
        <v>0</v>
      </c>
      <c r="BC67" s="8">
        <f t="shared" si="33"/>
        <v>1</v>
      </c>
      <c r="BD67" s="8">
        <f t="shared" si="34"/>
        <v>1</v>
      </c>
      <c r="BE67" s="8">
        <f t="shared" si="35"/>
        <v>0</v>
      </c>
      <c r="BF67" s="8">
        <f t="shared" si="36"/>
        <v>0</v>
      </c>
      <c r="BG67" s="8">
        <f t="shared" si="37"/>
        <v>0</v>
      </c>
      <c r="BH67" s="8">
        <f t="shared" si="38"/>
        <v>1</v>
      </c>
      <c r="BI67" s="8">
        <f t="shared" si="39"/>
        <v>0</v>
      </c>
      <c r="BJ67" s="8">
        <f t="shared" si="40"/>
        <v>1</v>
      </c>
      <c r="BK67" s="8">
        <f t="shared" si="41"/>
        <v>1</v>
      </c>
      <c r="BL67" s="8">
        <f t="shared" si="42"/>
        <v>0</v>
      </c>
      <c r="BM67" s="8">
        <f t="shared" si="43"/>
        <v>0</v>
      </c>
      <c r="BN67" s="8">
        <f t="shared" si="44"/>
        <v>1</v>
      </c>
      <c r="BO67" s="8">
        <f t="shared" si="45"/>
        <v>0</v>
      </c>
      <c r="BP67" s="8">
        <f t="shared" si="46"/>
        <v>1</v>
      </c>
      <c r="BQ67" s="8">
        <f t="shared" si="47"/>
        <v>0</v>
      </c>
      <c r="BR67" s="8">
        <f t="shared" si="48"/>
        <v>0</v>
      </c>
      <c r="BS67" s="8">
        <f t="shared" si="49"/>
        <v>1</v>
      </c>
      <c r="BT67" s="8">
        <f t="shared" si="50"/>
        <v>1</v>
      </c>
      <c r="BU67" s="8">
        <f t="shared" si="51"/>
        <v>0</v>
      </c>
      <c r="BV67" s="13"/>
      <c r="BW67" s="13"/>
      <c r="BX67" s="14"/>
      <c r="BY67" s="15"/>
      <c r="BZ67" s="9"/>
      <c r="CA67" s="10">
        <f t="shared" si="52"/>
        <v>605</v>
      </c>
      <c r="CB67" s="10">
        <v>12</v>
      </c>
      <c r="CC67" s="11">
        <f t="shared" si="53"/>
        <v>1145</v>
      </c>
      <c r="CD67" s="70">
        <v>52</v>
      </c>
      <c r="CE67" s="16"/>
    </row>
    <row r="68" spans="1:84" ht="15" customHeight="1" x14ac:dyDescent="0.25">
      <c r="A68" s="27">
        <v>53</v>
      </c>
      <c r="B68" s="104" t="s">
        <v>166</v>
      </c>
      <c r="C68" s="107" t="s">
        <v>156</v>
      </c>
      <c r="D68" t="s">
        <v>95</v>
      </c>
      <c r="E68" t="s">
        <v>86</v>
      </c>
      <c r="F68">
        <v>1991</v>
      </c>
      <c r="G68" s="46">
        <v>33593</v>
      </c>
      <c r="H68" t="s">
        <v>96</v>
      </c>
      <c r="K68" t="s">
        <v>97</v>
      </c>
      <c r="L68" s="111"/>
      <c r="M68" s="53" t="s">
        <v>17</v>
      </c>
      <c r="N68" s="53" t="s">
        <v>21</v>
      </c>
      <c r="O68" s="53" t="s">
        <v>44</v>
      </c>
      <c r="P68" s="53" t="s">
        <v>45</v>
      </c>
      <c r="Q68" s="53" t="s">
        <v>44</v>
      </c>
      <c r="R68" s="53" t="s">
        <v>19</v>
      </c>
      <c r="S68" s="53" t="s">
        <v>21</v>
      </c>
      <c r="T68" s="53" t="s">
        <v>44</v>
      </c>
      <c r="U68" s="53" t="s">
        <v>18</v>
      </c>
      <c r="V68" s="53" t="s">
        <v>44</v>
      </c>
      <c r="W68" s="53" t="s">
        <v>17</v>
      </c>
      <c r="X68" s="53" t="s">
        <v>45</v>
      </c>
      <c r="Y68" s="53" t="s">
        <v>17</v>
      </c>
      <c r="Z68" s="53" t="s">
        <v>44</v>
      </c>
      <c r="AA68" s="53" t="s">
        <v>21</v>
      </c>
      <c r="AB68" s="53" t="s">
        <v>45</v>
      </c>
      <c r="AC68" s="53" t="s">
        <v>18</v>
      </c>
      <c r="AD68" s="53" t="s">
        <v>17</v>
      </c>
      <c r="AE68" s="53" t="s">
        <v>18</v>
      </c>
      <c r="AF68" s="53" t="s">
        <v>21</v>
      </c>
      <c r="AG68" s="53" t="s">
        <v>20</v>
      </c>
      <c r="AH68" s="53" t="s">
        <v>45</v>
      </c>
      <c r="AI68" s="53" t="s">
        <v>18</v>
      </c>
      <c r="AJ68" s="53" t="s">
        <v>18</v>
      </c>
      <c r="AK68" s="53" t="s">
        <v>21</v>
      </c>
      <c r="AL68" s="53" t="s">
        <v>17</v>
      </c>
      <c r="AM68" s="53" t="s">
        <v>21</v>
      </c>
      <c r="AN68" s="53" t="s">
        <v>20</v>
      </c>
      <c r="AO68" s="53" t="s">
        <v>17</v>
      </c>
      <c r="AP68" s="53" t="s">
        <v>19</v>
      </c>
      <c r="AQ68" s="73">
        <v>103</v>
      </c>
      <c r="AR68" s="73">
        <v>66</v>
      </c>
      <c r="AS68" s="73">
        <v>67</v>
      </c>
      <c r="AT68" s="73">
        <v>64</v>
      </c>
      <c r="AU68" s="73">
        <v>102</v>
      </c>
      <c r="AV68" s="73">
        <v>88</v>
      </c>
      <c r="AW68" s="8">
        <f t="shared" si="27"/>
        <v>0</v>
      </c>
      <c r="AX68" s="8">
        <f t="shared" si="28"/>
        <v>0</v>
      </c>
      <c r="AY68" s="8">
        <f t="shared" si="29"/>
        <v>0</v>
      </c>
      <c r="AZ68" s="8">
        <f t="shared" si="30"/>
        <v>0</v>
      </c>
      <c r="BA68" s="8">
        <f t="shared" si="31"/>
        <v>1</v>
      </c>
      <c r="BB68" s="8">
        <f t="shared" si="32"/>
        <v>0</v>
      </c>
      <c r="BC68" s="8">
        <f t="shared" si="33"/>
        <v>0</v>
      </c>
      <c r="BD68" s="8">
        <f t="shared" si="34"/>
        <v>0</v>
      </c>
      <c r="BE68" s="8">
        <f t="shared" si="35"/>
        <v>1</v>
      </c>
      <c r="BF68" s="8">
        <f t="shared" si="36"/>
        <v>0</v>
      </c>
      <c r="BG68" s="8">
        <f t="shared" si="37"/>
        <v>0</v>
      </c>
      <c r="BH68" s="8">
        <f t="shared" si="38"/>
        <v>1</v>
      </c>
      <c r="BI68" s="8">
        <f t="shared" si="39"/>
        <v>0</v>
      </c>
      <c r="BJ68" s="8">
        <f t="shared" si="40"/>
        <v>0</v>
      </c>
      <c r="BK68" s="8">
        <f t="shared" si="41"/>
        <v>1</v>
      </c>
      <c r="BL68" s="8">
        <f t="shared" si="42"/>
        <v>0</v>
      </c>
      <c r="BM68" s="8">
        <f t="shared" si="43"/>
        <v>0</v>
      </c>
      <c r="BN68" s="8">
        <f t="shared" si="44"/>
        <v>0</v>
      </c>
      <c r="BO68" s="8">
        <f t="shared" si="45"/>
        <v>1</v>
      </c>
      <c r="BP68" s="8">
        <f t="shared" si="46"/>
        <v>0</v>
      </c>
      <c r="BQ68" s="8">
        <f t="shared" si="47"/>
        <v>0</v>
      </c>
      <c r="BR68" s="8">
        <f t="shared" si="48"/>
        <v>1</v>
      </c>
      <c r="BS68" s="8">
        <f t="shared" si="49"/>
        <v>1</v>
      </c>
      <c r="BT68" s="8">
        <f t="shared" si="50"/>
        <v>1</v>
      </c>
      <c r="BU68" s="8">
        <f t="shared" si="51"/>
        <v>0</v>
      </c>
      <c r="BV68" s="13"/>
      <c r="BW68" s="13"/>
      <c r="BX68" s="14"/>
      <c r="BY68" s="15"/>
      <c r="BZ68" s="9"/>
      <c r="CA68" s="10">
        <f t="shared" si="52"/>
        <v>490</v>
      </c>
      <c r="CB68" s="10">
        <v>8</v>
      </c>
      <c r="CC68" s="11">
        <f t="shared" si="53"/>
        <v>1150</v>
      </c>
      <c r="CD68" s="70">
        <v>53</v>
      </c>
      <c r="CE68" s="55"/>
    </row>
    <row r="69" spans="1:84" ht="15" customHeight="1" x14ac:dyDescent="0.25">
      <c r="A69" s="27">
        <v>54</v>
      </c>
      <c r="B69" s="104" t="s">
        <v>166</v>
      </c>
      <c r="C69" s="105" t="s">
        <v>157</v>
      </c>
      <c r="D69" t="s">
        <v>37</v>
      </c>
      <c r="E69" t="s">
        <v>23</v>
      </c>
      <c r="F69">
        <v>1973</v>
      </c>
      <c r="G69" s="46">
        <v>26845</v>
      </c>
      <c r="H69" t="s">
        <v>70</v>
      </c>
      <c r="I69" t="s">
        <v>71</v>
      </c>
      <c r="J69" t="s">
        <v>72</v>
      </c>
      <c r="K69" t="s">
        <v>87</v>
      </c>
      <c r="L69" s="111"/>
      <c r="M69" s="53" t="s">
        <v>20</v>
      </c>
      <c r="N69" s="53" t="s">
        <v>45</v>
      </c>
      <c r="O69" s="53" t="s">
        <v>17</v>
      </c>
      <c r="P69" s="53" t="s">
        <v>18</v>
      </c>
      <c r="Q69" s="53" t="s">
        <v>44</v>
      </c>
      <c r="R69" s="53" t="s">
        <v>18</v>
      </c>
      <c r="S69" s="53" t="s">
        <v>18</v>
      </c>
      <c r="T69" s="53" t="s">
        <v>17</v>
      </c>
      <c r="U69" s="53" t="s">
        <v>21</v>
      </c>
      <c r="V69" s="53" t="s">
        <v>18</v>
      </c>
      <c r="W69" s="53" t="s">
        <v>18</v>
      </c>
      <c r="X69" s="53" t="s">
        <v>18</v>
      </c>
      <c r="Y69" s="53" t="s">
        <v>18</v>
      </c>
      <c r="Z69" s="53" t="s">
        <v>44</v>
      </c>
      <c r="AA69" s="53" t="s">
        <v>18</v>
      </c>
      <c r="AB69" s="53" t="s">
        <v>45</v>
      </c>
      <c r="AC69" s="53" t="s">
        <v>20</v>
      </c>
      <c r="AD69" s="53" t="s">
        <v>17</v>
      </c>
      <c r="AE69" s="53" t="s">
        <v>18</v>
      </c>
      <c r="AF69" s="53" t="s">
        <v>21</v>
      </c>
      <c r="AG69" s="53" t="s">
        <v>18</v>
      </c>
      <c r="AH69" s="53" t="s">
        <v>44</v>
      </c>
      <c r="AI69" s="53" t="s">
        <v>18</v>
      </c>
      <c r="AJ69" s="53" t="s">
        <v>45</v>
      </c>
      <c r="AK69" s="53" t="s">
        <v>21</v>
      </c>
      <c r="AL69" s="53" t="s">
        <v>17</v>
      </c>
      <c r="AM69" s="53" t="s">
        <v>18</v>
      </c>
      <c r="AN69" s="53" t="s">
        <v>20</v>
      </c>
      <c r="AO69" s="53" t="s">
        <v>17</v>
      </c>
      <c r="AP69" s="53" t="s">
        <v>19</v>
      </c>
      <c r="AQ69" s="73">
        <v>96</v>
      </c>
      <c r="AR69" s="73">
        <v>98</v>
      </c>
      <c r="AS69" s="73">
        <v>124</v>
      </c>
      <c r="AT69" s="73">
        <v>122</v>
      </c>
      <c r="AU69" s="73">
        <v>129</v>
      </c>
      <c r="AV69" s="73">
        <v>146</v>
      </c>
      <c r="AW69" s="8">
        <f t="shared" si="27"/>
        <v>0</v>
      </c>
      <c r="AX69" s="8">
        <f t="shared" si="28"/>
        <v>0</v>
      </c>
      <c r="AY69" s="8">
        <f t="shared" si="29"/>
        <v>0</v>
      </c>
      <c r="AZ69" s="8">
        <f t="shared" si="30"/>
        <v>0</v>
      </c>
      <c r="BA69" s="8">
        <f t="shared" si="31"/>
        <v>1</v>
      </c>
      <c r="BB69" s="8">
        <f t="shared" si="32"/>
        <v>1</v>
      </c>
      <c r="BC69" s="8">
        <f t="shared" si="33"/>
        <v>0</v>
      </c>
      <c r="BD69" s="8">
        <f t="shared" si="34"/>
        <v>1</v>
      </c>
      <c r="BE69" s="8">
        <f t="shared" si="35"/>
        <v>0</v>
      </c>
      <c r="BF69" s="8">
        <f t="shared" si="36"/>
        <v>1</v>
      </c>
      <c r="BG69" s="8">
        <f t="shared" si="37"/>
        <v>0</v>
      </c>
      <c r="BH69" s="8">
        <f t="shared" si="38"/>
        <v>0</v>
      </c>
      <c r="BI69" s="8">
        <f t="shared" si="39"/>
        <v>1</v>
      </c>
      <c r="BJ69" s="8">
        <f t="shared" si="40"/>
        <v>0</v>
      </c>
      <c r="BK69" s="8">
        <f t="shared" si="41"/>
        <v>0</v>
      </c>
      <c r="BL69" s="8">
        <f t="shared" si="42"/>
        <v>0</v>
      </c>
      <c r="BM69" s="8">
        <f t="shared" si="43"/>
        <v>1</v>
      </c>
      <c r="BN69" s="8">
        <f t="shared" si="44"/>
        <v>0</v>
      </c>
      <c r="BO69" s="8">
        <f t="shared" si="45"/>
        <v>1</v>
      </c>
      <c r="BP69" s="8">
        <f t="shared" si="46"/>
        <v>0</v>
      </c>
      <c r="BQ69" s="8">
        <f t="shared" si="47"/>
        <v>0</v>
      </c>
      <c r="BR69" s="8">
        <f t="shared" si="48"/>
        <v>0</v>
      </c>
      <c r="BS69" s="8">
        <f t="shared" si="49"/>
        <v>1</v>
      </c>
      <c r="BT69" s="8">
        <f t="shared" si="50"/>
        <v>1</v>
      </c>
      <c r="BU69" s="8">
        <f t="shared" si="51"/>
        <v>0</v>
      </c>
      <c r="BV69" s="13"/>
      <c r="BW69" s="13"/>
      <c r="BX69" s="14"/>
      <c r="BY69" s="15"/>
      <c r="BZ69" s="9"/>
      <c r="CA69" s="10">
        <f t="shared" si="52"/>
        <v>715</v>
      </c>
      <c r="CB69" s="10">
        <v>11</v>
      </c>
      <c r="CC69" s="11">
        <f t="shared" si="53"/>
        <v>1285</v>
      </c>
      <c r="CD69" s="70">
        <v>54</v>
      </c>
      <c r="CE69" s="12"/>
    </row>
    <row r="70" spans="1:84" x14ac:dyDescent="0.25">
      <c r="C70"/>
      <c r="D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</row>
    <row r="71" spans="1:84" x14ac:dyDescent="0.25">
      <c r="C71"/>
      <c r="D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</row>
    <row r="72" spans="1:84" x14ac:dyDescent="0.25">
      <c r="C72"/>
      <c r="D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</row>
    <row r="73" spans="1:84" x14ac:dyDescent="0.25">
      <c r="C73"/>
      <c r="D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</row>
  </sheetData>
  <sortState ref="C16:CC69">
    <sortCondition ref="CC16:CC69"/>
  </sortState>
  <mergeCells count="38">
    <mergeCell ref="M12:Q12"/>
    <mergeCell ref="R12:V12"/>
    <mergeCell ref="W12:AA12"/>
    <mergeCell ref="AB12:AF12"/>
    <mergeCell ref="AG12:AK12"/>
    <mergeCell ref="AL12:AP12"/>
    <mergeCell ref="CE13:CE15"/>
    <mergeCell ref="BW13:BW15"/>
    <mergeCell ref="BX13:BX15"/>
    <mergeCell ref="BY13:BY15"/>
    <mergeCell ref="BZ13:BZ15"/>
    <mergeCell ref="BV13:BV15"/>
    <mergeCell ref="A13:A15"/>
    <mergeCell ref="C13:C15"/>
    <mergeCell ref="G13:G15"/>
    <mergeCell ref="E13:E15"/>
    <mergeCell ref="I13:I15"/>
    <mergeCell ref="C10:CD10"/>
    <mergeCell ref="C6:CE6"/>
    <mergeCell ref="C7:CE7"/>
    <mergeCell ref="C8:CE8"/>
    <mergeCell ref="F13:F15"/>
    <mergeCell ref="D13:D15"/>
    <mergeCell ref="J13:J15"/>
    <mergeCell ref="K13:K15"/>
    <mergeCell ref="CB13:CB15"/>
    <mergeCell ref="CC13:CC15"/>
    <mergeCell ref="CD13:CD15"/>
    <mergeCell ref="M14:AV14"/>
    <mergeCell ref="CA13:CA15"/>
    <mergeCell ref="H13:H15"/>
    <mergeCell ref="L13:L15"/>
    <mergeCell ref="AT13:AV13"/>
    <mergeCell ref="C1:CE1"/>
    <mergeCell ref="C2:CE2"/>
    <mergeCell ref="C3:CE3"/>
    <mergeCell ref="C4:CE4"/>
    <mergeCell ref="C5:CE5"/>
  </mergeCells>
  <phoneticPr fontId="21" type="noConversion"/>
  <conditionalFormatting sqref="AQ35:AR38 AQ20:AR22 M16:AP69">
    <cfRule type="cellIs" dxfId="7" priority="50" stopIfTrue="1" operator="notEqual">
      <formula>M$15</formula>
    </cfRule>
  </conditionalFormatting>
  <conditionalFormatting sqref="N16:AP16 AQ35:AR38 AQ20:AR22 M66:AP69 M17:V30 W17:AP51 M32:V51">
    <cfRule type="cellIs" priority="49" operator="notEqual">
      <formula>M$15</formula>
    </cfRule>
  </conditionalFormatting>
  <conditionalFormatting sqref="R31:V31">
    <cfRule type="cellIs" dxfId="6" priority="57" stopIfTrue="1" operator="notEqual">
      <formula>M$15</formula>
    </cfRule>
  </conditionalFormatting>
  <conditionalFormatting sqref="R31:V31">
    <cfRule type="cellIs" priority="59" operator="notEqual">
      <formula>M$15</formula>
    </cfRule>
  </conditionalFormatting>
  <conditionalFormatting sqref="AB15 AB64">
    <cfRule type="expression" dxfId="5" priority="43" stopIfTrue="1">
      <formula>BM15=0</formula>
    </cfRule>
  </conditionalFormatting>
  <conditionalFormatting sqref="M15:AA15 M64:AA64">
    <cfRule type="expression" dxfId="4" priority="42" stopIfTrue="1">
      <formula>AW15=0</formula>
    </cfRule>
  </conditionalFormatting>
  <conditionalFormatting sqref="AA64">
    <cfRule type="expression" dxfId="3" priority="40" stopIfTrue="1">
      <formula>BH64=0</formula>
    </cfRule>
  </conditionalFormatting>
  <conditionalFormatting sqref="Z64">
    <cfRule type="expression" dxfId="2" priority="39" stopIfTrue="1">
      <formula>BH64=0</formula>
    </cfRule>
  </conditionalFormatting>
  <conditionalFormatting sqref="Y64">
    <cfRule type="expression" dxfId="1" priority="38" stopIfTrue="1">
      <formula>BH64=0</formula>
    </cfRule>
  </conditionalFormatting>
  <conditionalFormatting sqref="AP64">
    <cfRule type="expression" dxfId="0" priority="34" stopIfTrue="1">
      <formula>CE64=0</formula>
    </cfRule>
  </conditionalFormatting>
  <printOptions horizontalCentered="1"/>
  <pageMargins left="0.19685039370078741" right="0.19685039370078741" top="0.39370078740157483" bottom="0.39370078740157483" header="0" footer="0"/>
  <pageSetup paperSize="9" scale="85" orientation="landscape" horizontalDpi="720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довга О статист</vt:lpstr>
      <vt:lpstr>'довга О статист'!Область_печати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Тетяна</cp:lastModifiedBy>
  <cp:lastPrinted>2025-05-22T06:37:38Z</cp:lastPrinted>
  <dcterms:created xsi:type="dcterms:W3CDTF">2018-10-23T19:44:27Z</dcterms:created>
  <dcterms:modified xsi:type="dcterms:W3CDTF">2025-05-24T06:21:50Z</dcterms:modified>
</cp:coreProperties>
</file>